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20\CONTRATACIÓN\"/>
    </mc:Choice>
  </mc:AlternateContent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V63" i="1" l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E6" i="1"/>
  <c r="U6" i="1" s="1"/>
  <c r="V5" i="1"/>
  <c r="U5" i="1"/>
  <c r="V4" i="1"/>
  <c r="U4" i="1"/>
  <c r="V3" i="1"/>
  <c r="U3" i="1"/>
</calcChain>
</file>

<file path=xl/comments1.xml><?xml version="1.0" encoding="utf-8"?>
<comments xmlns="http://schemas.openxmlformats.org/spreadsheetml/2006/main">
  <authors>
    <author>Usuario de Windows</author>
  </authors>
  <commentList>
    <comment ref="AE5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</t>
        </r>
      </text>
    </comment>
    <comment ref="AE5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</t>
        </r>
      </text>
    </comment>
    <comment ref="AE5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</t>
        </r>
      </text>
    </comment>
  </commentList>
</comments>
</file>

<file path=xl/sharedStrings.xml><?xml version="1.0" encoding="utf-8"?>
<sst xmlns="http://schemas.openxmlformats.org/spreadsheetml/2006/main" count="648" uniqueCount="293">
  <si>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</si>
  <si>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</si>
  <si>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</si>
  <si>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</si>
  <si>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</si>
  <si>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</si>
  <si>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</si>
  <si>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VALOR CDP</t>
  </si>
  <si>
    <t>FECHA DE EXPEDICION DEL CDP</t>
  </si>
  <si>
    <t>CLASE DE PERSONA</t>
  </si>
  <si>
    <t>NOMBRE DEL CONTRATISTA</t>
  </si>
  <si>
    <t>CORREO ELECTRONICO</t>
  </si>
  <si>
    <t xml:space="preserve">Numero de Telefono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</si>
  <si>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</si>
  <si>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</si>
  <si>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</si>
  <si>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</si>
  <si>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</si>
  <si>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</si>
  <si>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</si>
  <si>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</si>
  <si>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</si>
  <si>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TERMINACION ANTICIPADA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</si>
  <si>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</si>
  <si>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</si>
  <si>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</si>
  <si>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</si>
  <si>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</si>
  <si>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</si>
  <si>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</si>
  <si>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</si>
  <si>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</si>
  <si>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31/01/2020</t>
  </si>
  <si>
    <t>PRESTACION DE SERVICIOS</t>
  </si>
  <si>
    <t>PRESTACION DE SERVICIOS ESPECIALIZADOS EN ORTOPEDIA Y TRAUMATOLOGIA</t>
  </si>
  <si>
    <t>372</t>
  </si>
  <si>
    <t>JURIDICA</t>
  </si>
  <si>
    <t>SINDICATO GRUPO ESPECIAL MULTIDISCIPLINARIO Y OPERATIVO EN SALUD</t>
  </si>
  <si>
    <t>gremiosssalud@gmail.com</t>
  </si>
  <si>
    <t>ANGELICA ROBAYO PIÑEROS</t>
  </si>
  <si>
    <t>INTERNO</t>
  </si>
  <si>
    <t>MES</t>
  </si>
  <si>
    <t xml:space="preserve">PRESTACION DE SERVICIOS ESPECIALIZADOS EN CIRUGIA GENERAL, GINECOLOGIA Y ANESTESIOLOGIA </t>
  </si>
  <si>
    <t>364</t>
  </si>
  <si>
    <t>SINDICATO GREMIAL ASOCIACION DE MEDICOS ESPECIALISTAS DEL ORIENTE</t>
  </si>
  <si>
    <t>asmedo2012@gmail.com</t>
  </si>
  <si>
    <t>SUMINISTRO</t>
  </si>
  <si>
    <r>
      <t>SUMINISTRO DE MEDICAMENTOS, DISPOSITIVOS MEDICOS; Y ADMINSITRACION BAJO LA MODALIDAD DE INSOURCING DE LOS SERVICIOS FARMACEUTICOS DE LA ESE HOSPITAL SAN JOSE DEL GUAVIARE</t>
    </r>
    <r>
      <rPr>
        <b/>
        <sz val="8"/>
        <color theme="1"/>
        <rFont val="Arial"/>
        <family val="2"/>
      </rPr>
      <t xml:space="preserve"> </t>
    </r>
  </si>
  <si>
    <t>221010101-221010701</t>
  </si>
  <si>
    <t>409</t>
  </si>
  <si>
    <t xml:space="preserve">DISTRIBUIDORA COLOMBIANA DE MEDICAMENTOS SAS </t>
  </si>
  <si>
    <t>gerencia@discolmedica.com.co</t>
  </si>
  <si>
    <t>ANGELICA ROBAYO PIÑEROS/ROSA EMILIANA MELO LOAIZA</t>
  </si>
  <si>
    <t>PRESTACION DE SERVICIOS COMO AUXILIAR DE ENFERMERIA</t>
  </si>
  <si>
    <t>326</t>
  </si>
  <si>
    <t>NATURAL</t>
  </si>
  <si>
    <t>DINA MARCELA CARO MORALES</t>
  </si>
  <si>
    <t>marcelithacaro1998@gmail.com</t>
  </si>
  <si>
    <t>HUGO ROSANIA ARRIETA</t>
  </si>
  <si>
    <t>375</t>
  </si>
  <si>
    <t>ERIKA ALEJANDRA NOREÑA VASQUEZ</t>
  </si>
  <si>
    <t>enorenavasquez@gmail.com</t>
  </si>
  <si>
    <t>PRESTACION DE SERVICIOS PROFESIONALES EN ENFEMERIA</t>
  </si>
  <si>
    <t>376</t>
  </si>
  <si>
    <t>VANIA DEL PILAR BORRERO BELTRAN</t>
  </si>
  <si>
    <t>plabb2003@gmail.com</t>
  </si>
  <si>
    <t>423</t>
  </si>
  <si>
    <t>MARIA ANDREA VELANDIA PEREZ</t>
  </si>
  <si>
    <t>mavepe1895@gmail.com</t>
  </si>
  <si>
    <t>PRESTACION DE SERVICIOS PROFESIONALES COMO MEDICO GENERAL</t>
  </si>
  <si>
    <t>373</t>
  </si>
  <si>
    <t>OSCAR LEONARDO PARADA GANADOS</t>
  </si>
  <si>
    <t>op7343@gmail.com</t>
  </si>
  <si>
    <t>PRESTACION DE SERVICIOS COMO AUXILIAR ADMINISTRATIVO (SIAU)</t>
  </si>
  <si>
    <t>378</t>
  </si>
  <si>
    <t>LAURA MARCELA VARGAS BLANDON</t>
  </si>
  <si>
    <t>lauravargasblandon@gmail.com</t>
  </si>
  <si>
    <t>PRESTACION DE SERVICOS COMO AUXILIAR ADMINISTRATIVO (Trabajo Social)</t>
  </si>
  <si>
    <t>377</t>
  </si>
  <si>
    <t>ANDRES FERNANDO HERNANDEZ CRESPO</t>
  </si>
  <si>
    <t>andrewfch@gmail.com</t>
  </si>
  <si>
    <t>03/02/2020</t>
  </si>
  <si>
    <t>PRESTACION DE SERVICIOS COMO AUXILIAR ADMINISTRATIVO (Auditoria Concurrente)</t>
  </si>
  <si>
    <t>382</t>
  </si>
  <si>
    <t xml:space="preserve">DIANA DONCEL AVILA </t>
  </si>
  <si>
    <t>doncella035@hotmail.com</t>
  </si>
  <si>
    <t>TELMA LUCRECIA HERNANDEZ COLINA</t>
  </si>
  <si>
    <t>DIAS</t>
  </si>
  <si>
    <t xml:space="preserve">PRESTACION DE SERVICIOS COMO TECNICO ADMINISTRATIVO (Contabilidad) </t>
  </si>
  <si>
    <t>361</t>
  </si>
  <si>
    <t>YEFERSON ROPERO CANO</t>
  </si>
  <si>
    <t>jeferrc@gmail.com</t>
  </si>
  <si>
    <t>YENCY AURORA RICO</t>
  </si>
  <si>
    <t>381</t>
  </si>
  <si>
    <t>YERMAN GUSTAVO DONCEL VELASQUEZ</t>
  </si>
  <si>
    <t>yerman75@yahoo.com</t>
  </si>
  <si>
    <t>PRESTACION DE SERVICIOS COMO AUXILIAR ADMINISTRATIVO (Facturacion)</t>
  </si>
  <si>
    <t>410</t>
  </si>
  <si>
    <t>EDILIA VERGARA GARAVITO</t>
  </si>
  <si>
    <t>ediliavg22@gmail.com</t>
  </si>
  <si>
    <t>ROSA EMILIANA MELO LOAIZA</t>
  </si>
  <si>
    <t>412</t>
  </si>
  <si>
    <t>DARLY CIRLEY TURMEQUE MONTOYA</t>
  </si>
  <si>
    <t>ctmogtauro@gmail.com</t>
  </si>
  <si>
    <t xml:space="preserve">PRESTACION DE SERVICIOS COMO TECNICO DE MANTENIMIENTO PARA REALIZAR ACTIVIDADES DE MANTENIMIENTO PREVENTIVO Y CORRECTIVO A EQUIPOS DE COMPUTO, IMPRESORAS, SERVIDORES, NASS Y SWITHC </t>
  </si>
  <si>
    <t>395</t>
  </si>
  <si>
    <t>DIVIER FLAMINIO RENTERIA MOSQUERA</t>
  </si>
  <si>
    <t>flami27@hotmail.com</t>
  </si>
  <si>
    <t>PRESTACION DE SERVICIOS PARA REALIZAR ACTIVIDADES DE ASEO Y DESINFECCION EN LAS AREAS ASISTENCIALES Y ADMINISTRATIVAS</t>
  </si>
  <si>
    <t>402</t>
  </si>
  <si>
    <t>YANUBER MUÑOZ HENAO</t>
  </si>
  <si>
    <t>yanubihenao@hotmail.com</t>
  </si>
  <si>
    <t>401</t>
  </si>
  <si>
    <t>LUZ AIDA SANCHEZ DAZA</t>
  </si>
  <si>
    <t>sanchezdazaluzaida@gmail..com</t>
  </si>
  <si>
    <t>PRESTACION DE SERVICIOS COMO AUXILIAR ADMINISTRATIVO (Tesoreria)</t>
  </si>
  <si>
    <t>428</t>
  </si>
  <si>
    <t>LUISA FERNANDA ROMERO POSADA</t>
  </si>
  <si>
    <t>fernandaromero23@gmail.com</t>
  </si>
  <si>
    <t>DEICY JANETH MANOSALVA RODRIGUEZ</t>
  </si>
  <si>
    <t>PRESTACION DE SERVICIOS COMO AUXILIAR PARA REALIZAR ACTIVIDADES DE MANTENIMIENTO PREVENTIVO Y CORRECTIVO  A EQUIPOS DE ACONDICIONAMIENTO DE AIRE Y EQUIPOS DE REFRIGERACION DE LA RED DE FRIO</t>
  </si>
  <si>
    <t>337</t>
  </si>
  <si>
    <t>WILLIAM GABRIEL SIERRA MUÑOZ</t>
  </si>
  <si>
    <t>williamsierra29@gmail.com</t>
  </si>
  <si>
    <t>PRESTACION DE SERVICIOS PARA REALIZAR ACTIVIDADES DE MANTENIMIENTO HOSPITALARIO</t>
  </si>
  <si>
    <t>398</t>
  </si>
  <si>
    <t>CARLOS JULIO CASTAÑEDA DIAZ</t>
  </si>
  <si>
    <t>carlosjulio050877@gmail.com</t>
  </si>
  <si>
    <t>04/02/2020</t>
  </si>
  <si>
    <t>340</t>
  </si>
  <si>
    <t>OMAIRA HERNANDEZ ROCHA</t>
  </si>
  <si>
    <t>hernandezomaria84@gmail.com</t>
  </si>
  <si>
    <t>05/02/2020</t>
  </si>
  <si>
    <t>369</t>
  </si>
  <si>
    <t>NATALIA ANDREA SALAMANCA ROSAS</t>
  </si>
  <si>
    <t>natha.salamanca@gmail.com</t>
  </si>
  <si>
    <t>06/02/2020</t>
  </si>
  <si>
    <t>374</t>
  </si>
  <si>
    <t>YEINER FABIAN ROA ASTROZ</t>
  </si>
  <si>
    <t>yeisonveloza.9@gmail.com</t>
  </si>
  <si>
    <t>GABRIEL GILBERTO CARDENAS BEJARANO</t>
  </si>
  <si>
    <t>SUMINISTRO DE VIVERES PARA LA PREPARACION DE RACIONES INTRAHOSPITALARIAS</t>
  </si>
  <si>
    <t>387</t>
  </si>
  <si>
    <t>JOSE ARMANDO SAAVEDRA PUENTES</t>
  </si>
  <si>
    <t>yoli19c@hotmail.com</t>
  </si>
  <si>
    <t>06/07/2020</t>
  </si>
  <si>
    <t>SERVICIO</t>
  </si>
  <si>
    <t>SERVICIO DE HOSPEDAJE Y ALIMENTACIÓN PARA EL ESPECIALISTA EN CIRUGÍA PLASTICA DE LABIO Y PALADAR FISURADO</t>
  </si>
  <si>
    <t>426</t>
  </si>
  <si>
    <t>GRUPO HOTELERO SUNRISE G.H.S S.A</t>
  </si>
  <si>
    <t>ghsfinancierovcio@hmail.com</t>
  </si>
  <si>
    <t>07/02/2020</t>
  </si>
  <si>
    <t>411</t>
  </si>
  <si>
    <t>SARINA BERMUDEZ VARELA</t>
  </si>
  <si>
    <t>sarina.bermudezvarela@gmail.com</t>
  </si>
  <si>
    <t>10/02/2020</t>
  </si>
  <si>
    <t>PRESTACION DE SERVICIOS COMO INGENIERA AMBIENTAL</t>
  </si>
  <si>
    <t>433</t>
  </si>
  <si>
    <t>DIANA MARCELA SAENZ CASTILLO</t>
  </si>
  <si>
    <t>saenzdiana09912@gmail.com</t>
  </si>
  <si>
    <t>379</t>
  </si>
  <si>
    <t>OMAR DAVID GALVAN CHANTRE</t>
  </si>
  <si>
    <t>neche01@hotmail.com</t>
  </si>
  <si>
    <t>12/02/2020</t>
  </si>
  <si>
    <t>437</t>
  </si>
  <si>
    <t>EPIFANIO RENGIFO MONTAÑO</t>
  </si>
  <si>
    <t>epiregifo@hotmail.com</t>
  </si>
  <si>
    <t>438</t>
  </si>
  <si>
    <t>MILEIDY CHRISTANCHO GONZALEZ</t>
  </si>
  <si>
    <t>mileydicristancho@gmail.com</t>
  </si>
  <si>
    <t>PRESTACION DE SERVICIOS PROFESIONALES EN ENFERMERIA</t>
  </si>
  <si>
    <t>439</t>
  </si>
  <si>
    <t>MARJORIE PATRICIA TELLEZ MORENO</t>
  </si>
  <si>
    <t>patricia+z_19@hotmail.com</t>
  </si>
  <si>
    <t>13/02/2020</t>
  </si>
  <si>
    <t>PRESTACIÓN DE SERVICIOS PARA ESTUDIO DE PATOLOGÍAS A  USUARIOS DE LA E.S.E HOSPITAL SAN JOSÉ DEL GUAVIARE</t>
  </si>
  <si>
    <t>434</t>
  </si>
  <si>
    <t>UNIDAD DE DIAGNOSTICO S.A.S</t>
  </si>
  <si>
    <t>gerencia@udd.com.co</t>
  </si>
  <si>
    <t>ALEXANDRA BONILLA PEREZ</t>
  </si>
  <si>
    <t>7</t>
  </si>
  <si>
    <t>18/02/2020</t>
  </si>
  <si>
    <t>17/09/2020</t>
  </si>
  <si>
    <t>SERVICIO DE RECOLECCION, TRANSPORTE, DISPOSICION FINAL E INCINERACION DE RESIDUOS SOLIDOS PELIGROSOS GENERADOS</t>
  </si>
  <si>
    <t>394</t>
  </si>
  <si>
    <t>AMBIENTAR SEP SA</t>
  </si>
  <si>
    <t xml:space="preserve">ambientarsaesp@gmail.com </t>
  </si>
  <si>
    <t xml:space="preserve">SUMINISTRO DE INSUMOS Y ELEMENTOS DE ASEO Y DESINFECCION, LAVADO Y DESINFECCION </t>
  </si>
  <si>
    <t>389</t>
  </si>
  <si>
    <t>RODRIGO RAMIREZ</t>
  </si>
  <si>
    <t>rojasramirez15@gmail.com</t>
  </si>
  <si>
    <t xml:space="preserve">SUMINISTRO DE AGUA POTABLE EN BOTELLON DE 20 LITROS </t>
  </si>
  <si>
    <t>391</t>
  </si>
  <si>
    <t>LEIDY JOHANNA CHONA</t>
  </si>
  <si>
    <t>dollylongas24@gmail.com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</si>
  <si>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</t>
  </si>
  <si>
    <t>383</t>
  </si>
  <si>
    <t>INSTITUTO DE DIAGNOSTICO MEDICO S.A</t>
  </si>
  <si>
    <t>contabilidad@idime.com.com</t>
  </si>
  <si>
    <t>14/02/2020</t>
  </si>
  <si>
    <t>PRESTACION DE SERVICOS INTEGRALES ESPECIALIZADOS EN NEUROLOGIA, GASTROENTEROLOGIA, OTORRINOLARINGOLOGIA, DERMATOLOGIA, OFTALMOLOGIA, PSIQUIATRIA, EONDOCRINOLOGIA, REUMATOLOGIA, NEUMOLOGIA Y ATENCION POR TELEMEDICINA EN LAS SUBESPECIALIDADES PEDIATRICAS O DE BAJA FRECUENCIA PARA LOS PACIENTES DE LA ESE HOSPITAL SAN JOSE DEL GUAVIARE</t>
  </si>
  <si>
    <t>451</t>
  </si>
  <si>
    <t>BIENESTAR IPS SAS</t>
  </si>
  <si>
    <t>jefejuridica@cecam-ips.com</t>
  </si>
  <si>
    <t>17/02/2020</t>
  </si>
  <si>
    <t>SUMINISTRO DE GASES MEDICINALES, OXIGENO GASEOSO MEDICINAL, AIRE MEDICIAL COMPRIMIDO Y NITROGENO</t>
  </si>
  <si>
    <t>393</t>
  </si>
  <si>
    <t>OXIGENOS DEL LLANO SAS</t>
  </si>
  <si>
    <t>oxigenosdelllano@hotmail.com</t>
  </si>
  <si>
    <t xml:space="preserve">SUMINISTRO DE HEMOCOMPONENTES SANGUINEOS </t>
  </si>
  <si>
    <t>350</t>
  </si>
  <si>
    <t>HIGUERA ESCALANTE &amp; CIA LIMITADA</t>
  </si>
  <si>
    <t>diana.rangel@higuera escalente.com</t>
  </si>
  <si>
    <t>SUMINISTRO DE REACTIVOS CON APOYO TECNOLOGICO DE ANALIZADORES DE SOFTWARE</t>
  </si>
  <si>
    <t>390</t>
  </si>
  <si>
    <t>BRETON LAB SAS</t>
  </si>
  <si>
    <t>bretonlab@outlook.com</t>
  </si>
  <si>
    <t xml:space="preserve"> </t>
  </si>
  <si>
    <t>452</t>
  </si>
  <si>
    <t>JOSE SEGUNDO MORENO POLO</t>
  </si>
  <si>
    <t>jesucristomisalvadordios@gmail.com</t>
  </si>
  <si>
    <t>453</t>
  </si>
  <si>
    <t>LINA KAHORY RIVERA PRECIADO</t>
  </si>
  <si>
    <t>kahory_994@hotmail.com</t>
  </si>
  <si>
    <t xml:space="preserve">SOCIEDAD NACIONAL DE LA CRUZ ROJA COLOMBIANA </t>
  </si>
  <si>
    <t>bns@cruzrojacolombia</t>
  </si>
  <si>
    <t>SUMINISTRO DE PAQUETE CONTROL DE CALIDAD EXTERNO EN QUIMICA CLINICA, HEMATOLOGIA, GASES ARTERIALES, HORMONA Y MARCADORES TUMORALES, DENGUE VIRUS, HIV, HEPATITIS, TORC, MICROBIOLOGIA Y PARASITOLOGIA</t>
  </si>
  <si>
    <t>427</t>
  </si>
  <si>
    <t>SERVICIO DE DOSIMETRIA PERSONAL Y AMBIENTAL PARA EL PERSONAL QUE LABORA EN AREA DE TOMA DE IMÁGENES DIAGNÓSTICAS Y SERVICIO DE QUIROFANO</t>
  </si>
  <si>
    <t>341</t>
  </si>
  <si>
    <t>RADPROCT LTDA</t>
  </si>
  <si>
    <t>gerencia@radproct.com</t>
  </si>
  <si>
    <t>SUMINISTRO DE MATERIAL DE OSTEOSINTESIS</t>
  </si>
  <si>
    <t>388</t>
  </si>
  <si>
    <t>RODRIGUEZ ANGEL Y CIA S.A.S</t>
  </si>
  <si>
    <t>geencia@rodriangel.com</t>
  </si>
  <si>
    <t>ROSA GABRIELA ROJAS MONCADA</t>
  </si>
  <si>
    <t>COMPRAVENTA</t>
  </si>
  <si>
    <t>COMPRAVENTA DE ROPERIA HOSPITALARIA PARA LOS DIFERENTES SERVICIOS ASISTENCIALES</t>
  </si>
  <si>
    <t>392</t>
  </si>
  <si>
    <t>COMERCIALIZADORA LOPEZ HERMANOS SAS</t>
  </si>
  <si>
    <t>sanjoselopezhermanos@yahoo.com</t>
  </si>
  <si>
    <t>20/02/2020</t>
  </si>
  <si>
    <t xml:space="preserve">SUMINISTRO DE MATERIALES Y REACTIVOS </t>
  </si>
  <si>
    <t>425</t>
  </si>
  <si>
    <t>DOTACIONES QUIMICO MEDICAS LTDA</t>
  </si>
  <si>
    <t>gerencia@doquimed.com</t>
  </si>
  <si>
    <t>PRESTACION DE SERVICIOS PROFESIONALES DE APOYO AL AREA DE ACTIVOS FIJOS</t>
  </si>
  <si>
    <t>268</t>
  </si>
  <si>
    <t>CARLOS JAVIER ARIAS</t>
  </si>
  <si>
    <t>ariascarlos_28@yahoo.es</t>
  </si>
  <si>
    <t xml:space="preserve">PRESTACION DE SERVICIOS COMO TECNICO DE ALIMENTOS </t>
  </si>
  <si>
    <t>413</t>
  </si>
  <si>
    <t>JOHN SNEIDER BUITRAGO GALINDO</t>
  </si>
  <si>
    <t>johnbuitrago18@gmail.com</t>
  </si>
  <si>
    <t>LUZ MIRIAN MENESES ARIAS</t>
  </si>
  <si>
    <t>414</t>
  </si>
  <si>
    <t>JHON FREDDY LOZANO LIZCANO</t>
  </si>
  <si>
    <t>lumymear510@hotmail.com</t>
  </si>
  <si>
    <t xml:space="preserve">PRESTACION DE SERVICIOS COMO AUXILIAR DE COCINA </t>
  </si>
  <si>
    <t>421</t>
  </si>
  <si>
    <t>ANA ROSA PEREA MOSQUERA</t>
  </si>
  <si>
    <t>cris_921112@hotmail.com</t>
  </si>
  <si>
    <t>417</t>
  </si>
  <si>
    <t>KAREN BRIYID AMCETO CASTRO</t>
  </si>
  <si>
    <t>yeisonelicaceres@gmail.com</t>
  </si>
  <si>
    <t>422</t>
  </si>
  <si>
    <t>EDWARD FERMIN SANCEHZ MORALES</t>
  </si>
  <si>
    <t>edward,1221@hotmail.com</t>
  </si>
  <si>
    <t>PRESTACION DE SERVICIOS COMO AUXILIAR ADMINISTRATIVO (Auditoria Médica)</t>
  </si>
  <si>
    <t>454</t>
  </si>
  <si>
    <t>NENLLY ALEJANDRA TRUJILLO LOPEZ</t>
  </si>
  <si>
    <t>alejitasp14@hotmail.com</t>
  </si>
  <si>
    <t>CARLOS ALEJANDRO VILLEGAS QUINTERO</t>
  </si>
  <si>
    <t>406</t>
  </si>
  <si>
    <t>NURY GORDILLO VARGAS</t>
  </si>
  <si>
    <t>nurygordillo333@gmail.com</t>
  </si>
  <si>
    <t>416</t>
  </si>
  <si>
    <t>NARLYN BOHORQUEZ RINCON</t>
  </si>
  <si>
    <t>lumymear0510@hotmail.com</t>
  </si>
  <si>
    <t>21/02/2020</t>
  </si>
  <si>
    <t>MANTENIMIENTO</t>
  </si>
  <si>
    <t>MANTENIMIENTO PREVENTIVO Y CORRECTIVO; VALIDACIÓN, DIAGNOSTICO   Y SUMINISTRO DE REPUESTOS Y CONSUMIBLES DE LOS EQUIPOS BIOMÉDICOS DE LA ESE HOSPITAL SAN JOSÉ DEL GUAVIARE</t>
  </si>
  <si>
    <t>213010101/213020101</t>
  </si>
  <si>
    <t>461</t>
  </si>
  <si>
    <t>INGENIERIA Y ARQUITECTURA HOSPITALARIA SAS</t>
  </si>
  <si>
    <t>ingeniriaarquitectura@iahospitalaria.com</t>
  </si>
  <si>
    <t>28/02/2020</t>
  </si>
  <si>
    <t>415</t>
  </si>
  <si>
    <t>KEVIN FABIAN SALAZAR GARCIA</t>
  </si>
  <si>
    <t>471</t>
  </si>
  <si>
    <t>JOSE ANDRES RODRIGUEZ RUIZ</t>
  </si>
  <si>
    <t>juanroru60@gmail.com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</si>
</sst>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41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1" fontId="4" fillId="0" borderId="1" xfId="1" applyFont="1" applyFill="1" applyBorder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right" vertical="center"/>
    </xf>
    <xf numFmtId="14" fontId="13" fillId="0" borderId="4" xfId="1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right" vertical="center"/>
    </xf>
    <xf numFmtId="41" fontId="12" fillId="0" borderId="4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41" fontId="10" fillId="0" borderId="6" xfId="1" applyFont="1" applyFill="1" applyBorder="1" applyAlignment="1">
      <alignment horizontal="center" vertical="center"/>
    </xf>
    <xf numFmtId="1" fontId="12" fillId="0" borderId="4" xfId="1" applyNumberFormat="1" applyFont="1" applyFill="1" applyBorder="1" applyAlignment="1">
      <alignment horizontal="right" vertical="center"/>
    </xf>
    <xf numFmtId="1" fontId="13" fillId="0" borderId="6" xfId="1" applyNumberFormat="1" applyFont="1" applyFill="1" applyBorder="1" applyAlignment="1">
      <alignment horizontal="left" vertical="center"/>
    </xf>
    <xf numFmtId="41" fontId="12" fillId="0" borderId="6" xfId="1" applyFont="1" applyFill="1" applyBorder="1" applyAlignment="1">
      <alignment horizontal="center" vertical="center"/>
    </xf>
    <xf numFmtId="37" fontId="12" fillId="0" borderId="4" xfId="2" applyNumberFormat="1" applyFont="1" applyFill="1" applyBorder="1" applyAlignment="1">
      <alignment horizontal="right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0" fillId="0" borderId="4" xfId="1" applyNumberFormat="1" applyFont="1" applyFill="1" applyBorder="1" applyAlignment="1">
      <alignment horizontal="right" vertical="center"/>
    </xf>
    <xf numFmtId="14" fontId="13" fillId="0" borderId="6" xfId="1" applyNumberFormat="1" applyFont="1" applyFill="1" applyBorder="1" applyAlignment="1">
      <alignment horizontal="right" vertical="center"/>
    </xf>
    <xf numFmtId="0" fontId="13" fillId="0" borderId="0" xfId="0" applyFont="1" applyFill="1"/>
    <xf numFmtId="14" fontId="12" fillId="0" borderId="4" xfId="1" applyNumberFormat="1" applyFont="1" applyFill="1" applyBorder="1" applyAlignment="1">
      <alignment horizontal="right" vertical="center" wrapText="1"/>
    </xf>
    <xf numFmtId="0" fontId="18" fillId="0" borderId="4" xfId="3" applyFont="1" applyFill="1" applyBorder="1" applyAlignment="1">
      <alignment horizontal="left" vertical="center"/>
    </xf>
    <xf numFmtId="1" fontId="12" fillId="0" borderId="6" xfId="1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14" fontId="12" fillId="0" borderId="6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1" fontId="13" fillId="0" borderId="4" xfId="1" applyNumberFormat="1" applyFont="1" applyFill="1" applyBorder="1" applyAlignment="1">
      <alignment horizontal="right" vertical="center" wrapText="1"/>
    </xf>
    <xf numFmtId="1" fontId="13" fillId="0" borderId="6" xfId="1" applyNumberFormat="1" applyFont="1" applyFill="1" applyBorder="1" applyAlignment="1">
      <alignment horizontal="left" vertical="center" wrapText="1"/>
    </xf>
    <xf numFmtId="1" fontId="12" fillId="0" borderId="4" xfId="1" applyNumberFormat="1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center" vertical="center"/>
    </xf>
    <xf numFmtId="14" fontId="12" fillId="0" borderId="4" xfId="1" applyNumberFormat="1" applyFont="1" applyFill="1" applyBorder="1" applyAlignment="1">
      <alignment horizontal="right" vertical="center"/>
    </xf>
    <xf numFmtId="1" fontId="12" fillId="0" borderId="6" xfId="1" applyNumberFormat="1" applyFont="1" applyFill="1" applyBorder="1" applyAlignment="1">
      <alignment horizontal="left" vertical="center"/>
    </xf>
    <xf numFmtId="37" fontId="12" fillId="0" borderId="4" xfId="2" applyNumberFormat="1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left" vertical="center"/>
    </xf>
    <xf numFmtId="0" fontId="13" fillId="0" borderId="0" xfId="0" applyFont="1"/>
    <xf numFmtId="164" fontId="12" fillId="0" borderId="4" xfId="1" applyNumberFormat="1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/>
    </xf>
    <xf numFmtId="1" fontId="12" fillId="0" borderId="4" xfId="0" applyNumberFormat="1" applyFont="1" applyFill="1" applyBorder="1" applyAlignment="1">
      <alignment horizontal="center" vertical="center"/>
    </xf>
    <xf numFmtId="3" fontId="14" fillId="0" borderId="0" xfId="1" applyNumberFormat="1" applyFont="1" applyFill="1" applyAlignment="1">
      <alignment horizontal="right"/>
    </xf>
    <xf numFmtId="164" fontId="13" fillId="0" borderId="4" xfId="1" applyNumberFormat="1" applyFont="1" applyFill="1" applyBorder="1" applyAlignment="1">
      <alignment horizontal="right" vertical="center" wrapText="1"/>
    </xf>
    <xf numFmtId="41" fontId="12" fillId="0" borderId="0" xfId="1" applyFont="1" applyFill="1" applyAlignment="1">
      <alignment horizontal="center" vertical="center"/>
    </xf>
    <xf numFmtId="41" fontId="12" fillId="0" borderId="4" xfId="0" applyNumberFormat="1" applyFont="1" applyFill="1" applyBorder="1" applyAlignment="1">
      <alignment horizontal="left" vertical="center"/>
    </xf>
    <xf numFmtId="41" fontId="18" fillId="0" borderId="4" xfId="3" applyNumberFormat="1" applyFont="1" applyFill="1" applyBorder="1" applyAlignment="1">
      <alignment horizontal="left" vertical="center"/>
    </xf>
    <xf numFmtId="41" fontId="12" fillId="0" borderId="4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41" fontId="12" fillId="0" borderId="0" xfId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1" fontId="10" fillId="0" borderId="0" xfId="1" applyFont="1" applyFill="1" applyAlignment="1">
      <alignment horizontal="center" vertical="center"/>
    </xf>
    <xf numFmtId="41" fontId="12" fillId="0" borderId="0" xfId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1" fontId="4" fillId="0" borderId="2" xfId="1" applyFont="1" applyFill="1" applyBorder="1" applyAlignment="1">
      <alignment horizontal="center" vertical="center" wrapText="1"/>
    </xf>
    <xf numFmtId="41" fontId="4" fillId="0" borderId="3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liavg22@gmail.com" TargetMode="External"/><Relationship Id="rId18" Type="http://schemas.openxmlformats.org/officeDocument/2006/relationships/hyperlink" Target="mailto:sanchezdazaluzaida@gmail..com" TargetMode="External"/><Relationship Id="rId26" Type="http://schemas.openxmlformats.org/officeDocument/2006/relationships/hyperlink" Target="mailto:williamsierra29@gmail.com" TargetMode="External"/><Relationship Id="rId39" Type="http://schemas.openxmlformats.org/officeDocument/2006/relationships/hyperlink" Target="mailto:oxigenosdelllano@hotmail.com" TargetMode="External"/><Relationship Id="rId21" Type="http://schemas.openxmlformats.org/officeDocument/2006/relationships/hyperlink" Target="mailto:yoli19c@hotmail.com" TargetMode="External"/><Relationship Id="rId34" Type="http://schemas.openxmlformats.org/officeDocument/2006/relationships/hyperlink" Target="mailto:neche01@hotmail.com" TargetMode="External"/><Relationship Id="rId42" Type="http://schemas.openxmlformats.org/officeDocument/2006/relationships/hyperlink" Target="mailto:kahory_994@hotmail.com" TargetMode="External"/><Relationship Id="rId47" Type="http://schemas.openxmlformats.org/officeDocument/2006/relationships/hyperlink" Target="mailto:sanjoselopezhermanos@yahoo.com" TargetMode="External"/><Relationship Id="rId50" Type="http://schemas.openxmlformats.org/officeDocument/2006/relationships/hyperlink" Target="mailto:ariascarlos_28@yahoo.es" TargetMode="External"/><Relationship Id="rId55" Type="http://schemas.openxmlformats.org/officeDocument/2006/relationships/hyperlink" Target="mailto:yeisonelicaceres@gmail.com" TargetMode="External"/><Relationship Id="rId7" Type="http://schemas.openxmlformats.org/officeDocument/2006/relationships/hyperlink" Target="mailto:gerencia@discolmedica.com.co" TargetMode="External"/><Relationship Id="rId2" Type="http://schemas.openxmlformats.org/officeDocument/2006/relationships/hyperlink" Target="mailto:asmedo2012@gmail.com" TargetMode="External"/><Relationship Id="rId16" Type="http://schemas.openxmlformats.org/officeDocument/2006/relationships/hyperlink" Target="mailto:flami27@hotmail.com" TargetMode="External"/><Relationship Id="rId20" Type="http://schemas.openxmlformats.org/officeDocument/2006/relationships/hyperlink" Target="mailto:ghsfinancierovcio@hmail.com" TargetMode="External"/><Relationship Id="rId29" Type="http://schemas.openxmlformats.org/officeDocument/2006/relationships/hyperlink" Target="mailto:natha.salamanca@gmail.com" TargetMode="External"/><Relationship Id="rId41" Type="http://schemas.openxmlformats.org/officeDocument/2006/relationships/hyperlink" Target="mailto:jesucristomisalvadordios@gmail.com" TargetMode="External"/><Relationship Id="rId54" Type="http://schemas.openxmlformats.org/officeDocument/2006/relationships/hyperlink" Target="mailto:cris_921112@hotmail.com" TargetMode="External"/><Relationship Id="rId62" Type="http://schemas.openxmlformats.org/officeDocument/2006/relationships/comments" Target="../comments1.xml"/><Relationship Id="rId1" Type="http://schemas.openxmlformats.org/officeDocument/2006/relationships/hyperlink" Target="mailto:gremiosssalud@gmail.com" TargetMode="External"/><Relationship Id="rId6" Type="http://schemas.openxmlformats.org/officeDocument/2006/relationships/hyperlink" Target="mailto:mavepe1895@gmail.com" TargetMode="External"/><Relationship Id="rId11" Type="http://schemas.openxmlformats.org/officeDocument/2006/relationships/hyperlink" Target="mailto:jeferrc@gmail.com" TargetMode="External"/><Relationship Id="rId24" Type="http://schemas.openxmlformats.org/officeDocument/2006/relationships/hyperlink" Target="mailto:dollylongas24@gmail.com" TargetMode="External"/><Relationship Id="rId32" Type="http://schemas.openxmlformats.org/officeDocument/2006/relationships/hyperlink" Target="mailto:contabilidad@idime.com.com" TargetMode="External"/><Relationship Id="rId37" Type="http://schemas.openxmlformats.org/officeDocument/2006/relationships/hyperlink" Target="mailto:patricia+z_19@hotmail.com" TargetMode="External"/><Relationship Id="rId40" Type="http://schemas.openxmlformats.org/officeDocument/2006/relationships/hyperlink" Target="mailto:bretonlab@outlook.com" TargetMode="External"/><Relationship Id="rId45" Type="http://schemas.openxmlformats.org/officeDocument/2006/relationships/hyperlink" Target="mailto:gerencia@radproct.com" TargetMode="External"/><Relationship Id="rId53" Type="http://schemas.openxmlformats.org/officeDocument/2006/relationships/hyperlink" Target="mailto:lumymear510@hotmail.com" TargetMode="External"/><Relationship Id="rId58" Type="http://schemas.openxmlformats.org/officeDocument/2006/relationships/hyperlink" Target="mailto:lumymear0510@hotmail.com" TargetMode="External"/><Relationship Id="rId5" Type="http://schemas.openxmlformats.org/officeDocument/2006/relationships/hyperlink" Target="mailto:plabb2003@gmail.com" TargetMode="External"/><Relationship Id="rId15" Type="http://schemas.openxmlformats.org/officeDocument/2006/relationships/hyperlink" Target="mailto:ctmogtauro@gmail.com" TargetMode="External"/><Relationship Id="rId23" Type="http://schemas.openxmlformats.org/officeDocument/2006/relationships/hyperlink" Target="mailto:rojasramirez15@gmail.com" TargetMode="External"/><Relationship Id="rId28" Type="http://schemas.openxmlformats.org/officeDocument/2006/relationships/hyperlink" Target="mailto:hernandezomaria84@gmail.com" TargetMode="External"/><Relationship Id="rId36" Type="http://schemas.openxmlformats.org/officeDocument/2006/relationships/hyperlink" Target="mailto:mileydicristancho@gmail.com" TargetMode="External"/><Relationship Id="rId49" Type="http://schemas.openxmlformats.org/officeDocument/2006/relationships/hyperlink" Target="mailto:ingeniriaarquitectura@iahospitalaria.com" TargetMode="External"/><Relationship Id="rId57" Type="http://schemas.openxmlformats.org/officeDocument/2006/relationships/hyperlink" Target="mailto:nurygordillo333@gmail.com" TargetMode="External"/><Relationship Id="rId61" Type="http://schemas.openxmlformats.org/officeDocument/2006/relationships/vmlDrawing" Target="../drawings/vmlDrawing1.vml"/><Relationship Id="rId10" Type="http://schemas.openxmlformats.org/officeDocument/2006/relationships/hyperlink" Target="mailto:doncella035@hotmail.com" TargetMode="External"/><Relationship Id="rId19" Type="http://schemas.openxmlformats.org/officeDocument/2006/relationships/hyperlink" Target="mailto:gerencia@udd.com.co" TargetMode="External"/><Relationship Id="rId31" Type="http://schemas.openxmlformats.org/officeDocument/2006/relationships/hyperlink" Target="mailto:sarina.bermudezvarela@gmail.com" TargetMode="External"/><Relationship Id="rId44" Type="http://schemas.openxmlformats.org/officeDocument/2006/relationships/hyperlink" Target="mailto:bretonlab@outlook.com" TargetMode="External"/><Relationship Id="rId52" Type="http://schemas.openxmlformats.org/officeDocument/2006/relationships/hyperlink" Target="mailto:jefejuridica@cecam-ips.com" TargetMode="External"/><Relationship Id="rId60" Type="http://schemas.openxmlformats.org/officeDocument/2006/relationships/hyperlink" Target="mailto:juanroru60@gmail.com" TargetMode="External"/><Relationship Id="rId4" Type="http://schemas.openxmlformats.org/officeDocument/2006/relationships/hyperlink" Target="mailto:enorenavasquez@gmail.com" TargetMode="External"/><Relationship Id="rId9" Type="http://schemas.openxmlformats.org/officeDocument/2006/relationships/hyperlink" Target="mailto:lauravargasblandon@gmail.com" TargetMode="External"/><Relationship Id="rId14" Type="http://schemas.openxmlformats.org/officeDocument/2006/relationships/hyperlink" Target="mailto:andrewfch@gmail.com" TargetMode="External"/><Relationship Id="rId22" Type="http://schemas.openxmlformats.org/officeDocument/2006/relationships/hyperlink" Target="mailto:ambientarsaesp@gmail.com" TargetMode="External"/><Relationship Id="rId27" Type="http://schemas.openxmlformats.org/officeDocument/2006/relationships/hyperlink" Target="mailto:carlosjulio050877@gmail.com" TargetMode="External"/><Relationship Id="rId30" Type="http://schemas.openxmlformats.org/officeDocument/2006/relationships/hyperlink" Target="mailto:yeisonveloza.9@gmail.com" TargetMode="External"/><Relationship Id="rId35" Type="http://schemas.openxmlformats.org/officeDocument/2006/relationships/hyperlink" Target="mailto:epiregifo@hotmail.com" TargetMode="External"/><Relationship Id="rId43" Type="http://schemas.openxmlformats.org/officeDocument/2006/relationships/hyperlink" Target="mailto:bns@cruzrojacolombia" TargetMode="External"/><Relationship Id="rId48" Type="http://schemas.openxmlformats.org/officeDocument/2006/relationships/hyperlink" Target="mailto:gerencia@doquimed.com" TargetMode="External"/><Relationship Id="rId56" Type="http://schemas.openxmlformats.org/officeDocument/2006/relationships/hyperlink" Target="mailto:alejitasp14@hotmail.com" TargetMode="External"/><Relationship Id="rId8" Type="http://schemas.openxmlformats.org/officeDocument/2006/relationships/hyperlink" Target="mailto:op7343@gmail.com" TargetMode="External"/><Relationship Id="rId51" Type="http://schemas.openxmlformats.org/officeDocument/2006/relationships/hyperlink" Target="mailto:johnbuitrago18@gmail.com" TargetMode="External"/><Relationship Id="rId3" Type="http://schemas.openxmlformats.org/officeDocument/2006/relationships/hyperlink" Target="mailto:marcelithacaro1998@gmail.com" TargetMode="External"/><Relationship Id="rId12" Type="http://schemas.openxmlformats.org/officeDocument/2006/relationships/hyperlink" Target="mailto:yerman75@yahoo.com" TargetMode="External"/><Relationship Id="rId17" Type="http://schemas.openxmlformats.org/officeDocument/2006/relationships/hyperlink" Target="mailto:yanubihenao@hotmail.com" TargetMode="External"/><Relationship Id="rId25" Type="http://schemas.openxmlformats.org/officeDocument/2006/relationships/hyperlink" Target="mailto:fernandaromero23@gmail.com" TargetMode="External"/><Relationship Id="rId33" Type="http://schemas.openxmlformats.org/officeDocument/2006/relationships/hyperlink" Target="mailto:saenzdiana09912@gmail.com" TargetMode="External"/><Relationship Id="rId38" Type="http://schemas.openxmlformats.org/officeDocument/2006/relationships/hyperlink" Target="mailto:diana.rangel@higuera%20escalente.com" TargetMode="External"/><Relationship Id="rId46" Type="http://schemas.openxmlformats.org/officeDocument/2006/relationships/hyperlink" Target="mailto:geencia@rodriangel.com" TargetMode="External"/><Relationship Id="rId59" Type="http://schemas.openxmlformats.org/officeDocument/2006/relationships/hyperlink" Target="mailto:lumymear05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964"/>
  <sheetViews>
    <sheetView tabSelected="1" workbookViewId="0">
      <selection sqref="A1:A2"/>
    </sheetView>
  </sheetViews>
  <sheetFormatPr baseColWidth="10" defaultColWidth="9.140625" defaultRowHeight="12.75" x14ac:dyDescent="0.25"/>
  <cols>
    <col min="1" max="1" width="8" style="66" bestFit="1" customWidth="1"/>
    <col min="2" max="2" width="11.5703125" style="69" customWidth="1"/>
    <col min="3" max="3" width="26.7109375" style="61" customWidth="1"/>
    <col min="4" max="4" width="60.85546875" style="61" customWidth="1"/>
    <col min="5" max="5" width="14.140625" style="62" customWidth="1"/>
    <col min="6" max="6" width="13.28515625" style="63" customWidth="1"/>
    <col min="7" max="7" width="7.140625" style="69" customWidth="1"/>
    <col min="8" max="8" width="13.28515625" style="62" customWidth="1"/>
    <col min="9" max="9" width="11.85546875" style="64" customWidth="1"/>
    <col min="10" max="10" width="12.85546875" style="26" customWidth="1"/>
    <col min="11" max="11" width="35.7109375" style="61" customWidth="1"/>
    <col min="12" max="12" width="25" style="61" customWidth="1"/>
    <col min="13" max="13" width="12.140625" style="65" bestFit="1" customWidth="1"/>
    <col min="14" max="14" width="31.28515625" style="61" customWidth="1"/>
    <col min="15" max="15" width="12" style="26" customWidth="1"/>
    <col min="16" max="16" width="9.140625" style="26" customWidth="1"/>
    <col min="17" max="17" width="9.140625" style="66" customWidth="1"/>
    <col min="18" max="19" width="11" style="70" customWidth="1"/>
    <col min="20" max="20" width="6.5703125" style="26" customWidth="1"/>
    <col min="21" max="21" width="13.5703125" style="67" customWidth="1"/>
    <col min="22" max="22" width="12.140625" style="64" customWidth="1"/>
    <col min="23" max="23" width="12" style="68" customWidth="1"/>
    <col min="24" max="24" width="12.7109375" style="55" customWidth="1"/>
    <col min="25" max="26" width="10.140625" style="55" bestFit="1" customWidth="1"/>
    <col min="27" max="27" width="10.7109375" style="55" bestFit="1" customWidth="1"/>
    <col min="28" max="28" width="9.28515625" style="55" bestFit="1" customWidth="1"/>
    <col min="29" max="29" width="9.28515625" style="55" customWidth="1"/>
    <col min="30" max="30" width="12" style="65" bestFit="1" customWidth="1"/>
    <col min="31" max="31" width="11" style="71" customWidth="1"/>
    <col min="32" max="32" width="10" style="55" bestFit="1" customWidth="1"/>
    <col min="33" max="33" width="9.85546875" style="55" bestFit="1" customWidth="1"/>
    <col min="34" max="34" width="9.28515625" style="55" bestFit="1" customWidth="1"/>
    <col min="35" max="35" width="9.85546875" style="55" bestFit="1" customWidth="1"/>
    <col min="36" max="40" width="9.140625" style="55"/>
    <col min="41" max="16384" width="9.140625" style="26"/>
  </cols>
  <sheetData>
    <row r="1" spans="1:40" s="2" customFormat="1" ht="15" customHeight="1" thickBot="1" x14ac:dyDescent="0.3">
      <c r="A1" s="73" t="s">
        <v>0</v>
      </c>
      <c r="B1" s="74" t="s">
        <v>1</v>
      </c>
      <c r="C1" s="75" t="s">
        <v>2</v>
      </c>
      <c r="D1" s="77" t="s">
        <v>3</v>
      </c>
      <c r="E1" s="78" t="s">
        <v>4</v>
      </c>
      <c r="F1" s="80" t="s">
        <v>5</v>
      </c>
      <c r="G1" s="81" t="s">
        <v>6</v>
      </c>
      <c r="H1" s="78" t="s">
        <v>7</v>
      </c>
      <c r="I1" s="83" t="s">
        <v>8</v>
      </c>
      <c r="J1" s="85" t="s">
        <v>9</v>
      </c>
      <c r="K1" s="72" t="s">
        <v>10</v>
      </c>
      <c r="L1" s="73" t="s">
        <v>11</v>
      </c>
      <c r="M1" s="75" t="s">
        <v>12</v>
      </c>
      <c r="N1" s="72" t="s">
        <v>13</v>
      </c>
      <c r="O1" s="85" t="s">
        <v>14</v>
      </c>
      <c r="P1" s="85" t="s">
        <v>15</v>
      </c>
      <c r="Q1" s="72" t="s">
        <v>16</v>
      </c>
      <c r="R1" s="86" t="s">
        <v>17</v>
      </c>
      <c r="S1" s="86" t="s">
        <v>18</v>
      </c>
      <c r="T1" s="87" t="s">
        <v>19</v>
      </c>
      <c r="U1" s="89" t="s">
        <v>20</v>
      </c>
      <c r="V1" s="83" t="s">
        <v>21</v>
      </c>
      <c r="W1" s="90" t="s">
        <v>22</v>
      </c>
      <c r="X1" s="83" t="s">
        <v>23</v>
      </c>
      <c r="Y1" s="91" t="s">
        <v>24</v>
      </c>
      <c r="Z1" s="91"/>
      <c r="AA1" s="91"/>
      <c r="AB1" s="91"/>
      <c r="AC1" s="91"/>
      <c r="AD1" s="92" t="s">
        <v>25</v>
      </c>
      <c r="AE1" s="93" t="s">
        <v>26</v>
      </c>
      <c r="AF1" s="1"/>
      <c r="AG1" s="1"/>
      <c r="AH1" s="1"/>
      <c r="AI1" s="1"/>
      <c r="AJ1" s="1"/>
      <c r="AK1" s="1"/>
      <c r="AL1" s="1"/>
      <c r="AM1" s="1"/>
      <c r="AN1" s="1"/>
    </row>
    <row r="2" spans="1:40" s="5" customFormat="1" ht="36" customHeight="1" thickBot="1" x14ac:dyDescent="0.3">
      <c r="A2" s="73"/>
      <c r="B2" s="74"/>
      <c r="C2" s="76"/>
      <c r="D2" s="77"/>
      <c r="E2" s="79"/>
      <c r="F2" s="80"/>
      <c r="G2" s="82"/>
      <c r="H2" s="79"/>
      <c r="I2" s="84"/>
      <c r="J2" s="85"/>
      <c r="K2" s="72"/>
      <c r="L2" s="73"/>
      <c r="M2" s="76"/>
      <c r="N2" s="72"/>
      <c r="O2" s="85"/>
      <c r="P2" s="85"/>
      <c r="Q2" s="72"/>
      <c r="R2" s="86"/>
      <c r="S2" s="86"/>
      <c r="T2" s="88"/>
      <c r="U2" s="89"/>
      <c r="V2" s="84"/>
      <c r="W2" s="90"/>
      <c r="X2" s="84"/>
      <c r="Y2" s="3" t="s">
        <v>27</v>
      </c>
      <c r="Z2" s="3" t="s">
        <v>28</v>
      </c>
      <c r="AA2" s="3" t="s">
        <v>29</v>
      </c>
      <c r="AB2" s="3" t="s">
        <v>30</v>
      </c>
      <c r="AC2" s="3" t="s">
        <v>31</v>
      </c>
      <c r="AD2" s="92"/>
      <c r="AE2" s="93"/>
      <c r="AF2" s="4"/>
      <c r="AG2" s="4"/>
      <c r="AH2" s="4"/>
      <c r="AI2" s="4"/>
      <c r="AJ2" s="4"/>
      <c r="AK2" s="4"/>
      <c r="AL2" s="4"/>
      <c r="AM2" s="4"/>
      <c r="AN2" s="4"/>
    </row>
    <row r="3" spans="1:40" x14ac:dyDescent="0.25">
      <c r="A3" s="6">
        <v>316</v>
      </c>
      <c r="B3" s="7" t="s">
        <v>32</v>
      </c>
      <c r="C3" s="8" t="s">
        <v>33</v>
      </c>
      <c r="D3" s="9" t="s">
        <v>34</v>
      </c>
      <c r="E3" s="10">
        <v>116800000</v>
      </c>
      <c r="F3" s="11">
        <v>211020105</v>
      </c>
      <c r="G3" s="7" t="s">
        <v>35</v>
      </c>
      <c r="H3" s="12">
        <v>116800000</v>
      </c>
      <c r="I3" s="13">
        <v>43494</v>
      </c>
      <c r="J3" s="14" t="s">
        <v>36</v>
      </c>
      <c r="K3" s="9" t="s">
        <v>37</v>
      </c>
      <c r="L3" s="15" t="s">
        <v>38</v>
      </c>
      <c r="M3" s="16">
        <v>3124803675</v>
      </c>
      <c r="N3" s="9" t="s">
        <v>39</v>
      </c>
      <c r="O3" s="14" t="s">
        <v>40</v>
      </c>
      <c r="P3" s="14" t="s">
        <v>41</v>
      </c>
      <c r="Q3" s="18">
        <v>2</v>
      </c>
      <c r="R3" s="19">
        <v>43862</v>
      </c>
      <c r="S3" s="19">
        <v>43921</v>
      </c>
      <c r="T3" s="14"/>
      <c r="U3" s="20">
        <f t="shared" ref="U3:U34" si="0">E3</f>
        <v>116800000</v>
      </c>
      <c r="V3" s="21" t="str">
        <f t="shared" ref="V3:V34" si="1">B3</f>
        <v>31/01/2020</v>
      </c>
      <c r="W3" s="22"/>
      <c r="X3" s="23"/>
      <c r="Y3" s="17"/>
      <c r="Z3" s="17"/>
      <c r="AA3" s="17"/>
      <c r="AB3" s="17"/>
      <c r="AC3" s="17"/>
      <c r="AD3" s="24"/>
      <c r="AE3" s="25"/>
      <c r="AF3" s="26"/>
      <c r="AG3" s="26"/>
      <c r="AH3" s="26"/>
      <c r="AI3" s="26"/>
      <c r="AJ3" s="26"/>
      <c r="AK3" s="26"/>
      <c r="AL3" s="26"/>
      <c r="AM3" s="26"/>
      <c r="AN3" s="26"/>
    </row>
    <row r="4" spans="1:40" x14ac:dyDescent="0.25">
      <c r="A4" s="6">
        <v>317</v>
      </c>
      <c r="B4" s="7" t="s">
        <v>32</v>
      </c>
      <c r="C4" s="8" t="s">
        <v>33</v>
      </c>
      <c r="D4" s="9" t="s">
        <v>42</v>
      </c>
      <c r="E4" s="27">
        <v>1059400000</v>
      </c>
      <c r="F4" s="11">
        <v>211020105</v>
      </c>
      <c r="G4" s="7" t="s">
        <v>43</v>
      </c>
      <c r="H4" s="27">
        <v>1059400000</v>
      </c>
      <c r="I4" s="28">
        <v>43859</v>
      </c>
      <c r="J4" s="14" t="s">
        <v>36</v>
      </c>
      <c r="K4" s="9" t="s">
        <v>44</v>
      </c>
      <c r="L4" s="15" t="s">
        <v>45</v>
      </c>
      <c r="M4" s="16">
        <v>3103414535</v>
      </c>
      <c r="N4" s="9" t="s">
        <v>39</v>
      </c>
      <c r="O4" s="14" t="s">
        <v>40</v>
      </c>
      <c r="P4" s="14" t="s">
        <v>41</v>
      </c>
      <c r="Q4" s="18">
        <v>5</v>
      </c>
      <c r="R4" s="19">
        <v>43862</v>
      </c>
      <c r="S4" s="19">
        <v>44012</v>
      </c>
      <c r="T4" s="14"/>
      <c r="U4" s="20">
        <f t="shared" si="0"/>
        <v>1059400000</v>
      </c>
      <c r="V4" s="21" t="str">
        <f t="shared" si="1"/>
        <v>31/01/2020</v>
      </c>
      <c r="W4" s="22"/>
      <c r="X4" s="23"/>
      <c r="Y4" s="17"/>
      <c r="Z4" s="17"/>
      <c r="AA4" s="17"/>
      <c r="AB4" s="17"/>
      <c r="AC4" s="17"/>
      <c r="AD4" s="24"/>
      <c r="AE4" s="25"/>
      <c r="AF4" s="26"/>
      <c r="AG4" s="26"/>
      <c r="AH4" s="26"/>
      <c r="AI4" s="26"/>
      <c r="AJ4" s="26"/>
      <c r="AK4" s="26"/>
      <c r="AL4" s="26"/>
      <c r="AM4" s="26"/>
      <c r="AN4" s="26"/>
    </row>
    <row r="5" spans="1:40" x14ac:dyDescent="0.2">
      <c r="A5" s="6">
        <v>318</v>
      </c>
      <c r="B5" s="7" t="s">
        <v>32</v>
      </c>
      <c r="C5" s="8" t="s">
        <v>46</v>
      </c>
      <c r="D5" s="29" t="s">
        <v>47</v>
      </c>
      <c r="E5" s="10">
        <v>1500000000</v>
      </c>
      <c r="F5" s="11" t="s">
        <v>48</v>
      </c>
      <c r="G5" s="7" t="s">
        <v>49</v>
      </c>
      <c r="H5" s="10">
        <v>1500000000</v>
      </c>
      <c r="I5" s="30">
        <v>43861</v>
      </c>
      <c r="J5" s="14" t="s">
        <v>36</v>
      </c>
      <c r="K5" s="9" t="s">
        <v>50</v>
      </c>
      <c r="L5" s="31" t="s">
        <v>51</v>
      </c>
      <c r="M5" s="16">
        <v>3143042404</v>
      </c>
      <c r="N5" s="9" t="s">
        <v>52</v>
      </c>
      <c r="O5" s="14" t="s">
        <v>40</v>
      </c>
      <c r="P5" s="14" t="s">
        <v>41</v>
      </c>
      <c r="Q5" s="18">
        <v>6</v>
      </c>
      <c r="R5" s="19">
        <v>43862</v>
      </c>
      <c r="S5" s="19">
        <v>44043</v>
      </c>
      <c r="T5" s="14">
        <v>395</v>
      </c>
      <c r="U5" s="20">
        <f t="shared" si="0"/>
        <v>1500000000</v>
      </c>
      <c r="V5" s="21" t="str">
        <f t="shared" si="1"/>
        <v>31/01/2020</v>
      </c>
      <c r="W5" s="32"/>
      <c r="X5" s="23"/>
      <c r="Y5" s="17"/>
      <c r="Z5" s="17"/>
      <c r="AA5" s="17"/>
      <c r="AB5" s="17"/>
      <c r="AC5" s="17"/>
      <c r="AD5" s="24"/>
      <c r="AE5" s="25"/>
      <c r="AF5" s="26"/>
      <c r="AG5" s="26"/>
      <c r="AH5" s="26"/>
      <c r="AI5" s="26"/>
      <c r="AJ5" s="26"/>
      <c r="AK5" s="26"/>
      <c r="AL5" s="26"/>
      <c r="AM5" s="26"/>
      <c r="AN5" s="26"/>
    </row>
    <row r="6" spans="1:40" x14ac:dyDescent="0.25">
      <c r="A6" s="6">
        <v>319</v>
      </c>
      <c r="B6" s="7" t="s">
        <v>32</v>
      </c>
      <c r="C6" s="8" t="s">
        <v>33</v>
      </c>
      <c r="D6" s="9" t="s">
        <v>53</v>
      </c>
      <c r="E6" s="10">
        <f>1471000*2</f>
        <v>2942000</v>
      </c>
      <c r="F6" s="11">
        <v>211020105</v>
      </c>
      <c r="G6" s="7" t="s">
        <v>54</v>
      </c>
      <c r="H6" s="10">
        <v>3726533</v>
      </c>
      <c r="I6" s="30">
        <v>43845</v>
      </c>
      <c r="J6" s="14" t="s">
        <v>55</v>
      </c>
      <c r="K6" s="9" t="s">
        <v>56</v>
      </c>
      <c r="L6" s="31" t="s">
        <v>57</v>
      </c>
      <c r="M6" s="16">
        <v>3153992074</v>
      </c>
      <c r="N6" s="9" t="s">
        <v>58</v>
      </c>
      <c r="O6" s="14" t="s">
        <v>40</v>
      </c>
      <c r="P6" s="14" t="s">
        <v>41</v>
      </c>
      <c r="Q6" s="18">
        <v>2</v>
      </c>
      <c r="R6" s="19">
        <v>43862</v>
      </c>
      <c r="S6" s="19">
        <v>43921</v>
      </c>
      <c r="T6" s="14">
        <v>352</v>
      </c>
      <c r="U6" s="20">
        <f t="shared" si="0"/>
        <v>2942000</v>
      </c>
      <c r="V6" s="21" t="str">
        <f t="shared" si="1"/>
        <v>31/01/2020</v>
      </c>
      <c r="W6" s="32"/>
      <c r="X6" s="23"/>
      <c r="Y6" s="17"/>
      <c r="Z6" s="17"/>
      <c r="AA6" s="17"/>
      <c r="AB6" s="17"/>
      <c r="AC6" s="17"/>
      <c r="AD6" s="24"/>
      <c r="AE6" s="25"/>
      <c r="AF6" s="26"/>
      <c r="AG6" s="26"/>
      <c r="AH6" s="26"/>
      <c r="AI6" s="26"/>
      <c r="AJ6" s="26"/>
      <c r="AK6" s="26"/>
      <c r="AL6" s="26"/>
      <c r="AM6" s="26"/>
      <c r="AN6" s="26"/>
    </row>
    <row r="7" spans="1:40" x14ac:dyDescent="0.25">
      <c r="A7" s="6">
        <v>320</v>
      </c>
      <c r="B7" s="7" t="s">
        <v>32</v>
      </c>
      <c r="C7" s="8" t="s">
        <v>33</v>
      </c>
      <c r="D7" s="9" t="s">
        <v>53</v>
      </c>
      <c r="E7" s="10">
        <v>2942000</v>
      </c>
      <c r="F7" s="11">
        <v>211020105</v>
      </c>
      <c r="G7" s="7" t="s">
        <v>59</v>
      </c>
      <c r="H7" s="10">
        <v>2942000</v>
      </c>
      <c r="I7" s="30">
        <v>43859</v>
      </c>
      <c r="J7" s="14" t="s">
        <v>55</v>
      </c>
      <c r="K7" s="9" t="s">
        <v>60</v>
      </c>
      <c r="L7" s="31" t="s">
        <v>61</v>
      </c>
      <c r="M7" s="16">
        <v>3196056068</v>
      </c>
      <c r="N7" s="9" t="s">
        <v>58</v>
      </c>
      <c r="O7" s="14" t="s">
        <v>40</v>
      </c>
      <c r="P7" s="14" t="s">
        <v>41</v>
      </c>
      <c r="Q7" s="18">
        <v>2</v>
      </c>
      <c r="R7" s="19">
        <v>43862</v>
      </c>
      <c r="S7" s="19">
        <v>43921</v>
      </c>
      <c r="T7" s="14">
        <v>353</v>
      </c>
      <c r="U7" s="20">
        <f t="shared" si="0"/>
        <v>2942000</v>
      </c>
      <c r="V7" s="21" t="str">
        <f t="shared" si="1"/>
        <v>31/01/2020</v>
      </c>
      <c r="W7" s="32"/>
      <c r="X7" s="23"/>
      <c r="Y7" s="17"/>
      <c r="Z7" s="17"/>
      <c r="AA7" s="17"/>
      <c r="AB7" s="17"/>
      <c r="AC7" s="17"/>
      <c r="AD7" s="24"/>
      <c r="AE7" s="25"/>
      <c r="AF7" s="26"/>
      <c r="AG7" s="26"/>
      <c r="AH7" s="26"/>
      <c r="AI7" s="26"/>
      <c r="AJ7" s="26"/>
      <c r="AK7" s="26"/>
      <c r="AL7" s="26"/>
      <c r="AM7" s="26"/>
      <c r="AN7" s="26"/>
    </row>
    <row r="8" spans="1:40" x14ac:dyDescent="0.25">
      <c r="A8" s="6">
        <v>321</v>
      </c>
      <c r="B8" s="7" t="s">
        <v>32</v>
      </c>
      <c r="C8" s="8" t="s">
        <v>33</v>
      </c>
      <c r="D8" s="9" t="s">
        <v>62</v>
      </c>
      <c r="E8" s="10">
        <v>5600000</v>
      </c>
      <c r="F8" s="11">
        <v>211020102</v>
      </c>
      <c r="G8" s="7" t="s">
        <v>63</v>
      </c>
      <c r="H8" s="10">
        <v>5600000</v>
      </c>
      <c r="I8" s="30">
        <v>43859</v>
      </c>
      <c r="J8" s="14" t="s">
        <v>55</v>
      </c>
      <c r="K8" s="9" t="s">
        <v>64</v>
      </c>
      <c r="L8" s="31" t="s">
        <v>65</v>
      </c>
      <c r="M8" s="16">
        <v>3138472968</v>
      </c>
      <c r="N8" s="9" t="s">
        <v>58</v>
      </c>
      <c r="O8" s="14" t="s">
        <v>40</v>
      </c>
      <c r="P8" s="14" t="s">
        <v>41</v>
      </c>
      <c r="Q8" s="18">
        <v>2</v>
      </c>
      <c r="R8" s="19">
        <v>43862</v>
      </c>
      <c r="S8" s="19">
        <v>43921</v>
      </c>
      <c r="T8" s="14">
        <v>354</v>
      </c>
      <c r="U8" s="20">
        <f t="shared" si="0"/>
        <v>5600000</v>
      </c>
      <c r="V8" s="21" t="str">
        <f t="shared" si="1"/>
        <v>31/01/2020</v>
      </c>
      <c r="W8" s="32"/>
      <c r="X8" s="23"/>
      <c r="Y8" s="17"/>
      <c r="Z8" s="17"/>
      <c r="AA8" s="17"/>
      <c r="AB8" s="17"/>
      <c r="AC8" s="17"/>
      <c r="AD8" s="24"/>
      <c r="AE8" s="25"/>
      <c r="AF8" s="26"/>
      <c r="AG8" s="26"/>
      <c r="AH8" s="26"/>
      <c r="AI8" s="26"/>
      <c r="AJ8" s="26"/>
      <c r="AK8" s="26"/>
      <c r="AL8" s="26"/>
      <c r="AM8" s="26"/>
      <c r="AN8" s="26"/>
    </row>
    <row r="9" spans="1:40" x14ac:dyDescent="0.25">
      <c r="A9" s="6">
        <v>322</v>
      </c>
      <c r="B9" s="7" t="s">
        <v>32</v>
      </c>
      <c r="C9" s="8" t="s">
        <v>33</v>
      </c>
      <c r="D9" s="9" t="s">
        <v>62</v>
      </c>
      <c r="E9" s="10">
        <v>5600000</v>
      </c>
      <c r="F9" s="11">
        <v>211020102</v>
      </c>
      <c r="G9" s="7" t="s">
        <v>66</v>
      </c>
      <c r="H9" s="12">
        <v>5800000</v>
      </c>
      <c r="I9" s="13">
        <v>43861</v>
      </c>
      <c r="J9" s="14" t="s">
        <v>55</v>
      </c>
      <c r="K9" s="9" t="s">
        <v>67</v>
      </c>
      <c r="L9" s="31" t="s">
        <v>68</v>
      </c>
      <c r="M9" s="16">
        <v>3157301259</v>
      </c>
      <c r="N9" s="9" t="s">
        <v>58</v>
      </c>
      <c r="O9" s="14" t="s">
        <v>40</v>
      </c>
      <c r="P9" s="14" t="s">
        <v>41</v>
      </c>
      <c r="Q9" s="18">
        <v>2</v>
      </c>
      <c r="R9" s="19">
        <v>43862</v>
      </c>
      <c r="S9" s="19">
        <v>43921</v>
      </c>
      <c r="T9" s="14">
        <v>355</v>
      </c>
      <c r="U9" s="20">
        <f t="shared" si="0"/>
        <v>5600000</v>
      </c>
      <c r="V9" s="21" t="str">
        <f t="shared" si="1"/>
        <v>31/01/2020</v>
      </c>
      <c r="W9" s="22"/>
      <c r="X9" s="23"/>
      <c r="Y9" s="17"/>
      <c r="Z9" s="17"/>
      <c r="AA9" s="17"/>
      <c r="AB9" s="17"/>
      <c r="AC9" s="17"/>
      <c r="AD9" s="24"/>
      <c r="AE9" s="25"/>
      <c r="AF9" s="26"/>
      <c r="AG9" s="26"/>
      <c r="AH9" s="26"/>
      <c r="AI9" s="26"/>
      <c r="AJ9" s="26"/>
      <c r="AK9" s="26"/>
      <c r="AL9" s="26"/>
      <c r="AM9" s="26"/>
      <c r="AN9" s="26"/>
    </row>
    <row r="10" spans="1:40" x14ac:dyDescent="0.25">
      <c r="A10" s="6">
        <v>323</v>
      </c>
      <c r="B10" s="7" t="s">
        <v>32</v>
      </c>
      <c r="C10" s="8" t="s">
        <v>33</v>
      </c>
      <c r="D10" s="9" t="s">
        <v>69</v>
      </c>
      <c r="E10" s="10">
        <v>10518000</v>
      </c>
      <c r="F10" s="11">
        <v>211020105</v>
      </c>
      <c r="G10" s="7" t="s">
        <v>70</v>
      </c>
      <c r="H10" s="12">
        <v>10518000</v>
      </c>
      <c r="I10" s="13">
        <v>43859</v>
      </c>
      <c r="J10" s="14" t="s">
        <v>55</v>
      </c>
      <c r="K10" s="9" t="s">
        <v>71</v>
      </c>
      <c r="L10" s="15" t="s">
        <v>72</v>
      </c>
      <c r="M10" s="16">
        <v>3166284373</v>
      </c>
      <c r="N10" s="9" t="s">
        <v>39</v>
      </c>
      <c r="O10" s="14" t="s">
        <v>40</v>
      </c>
      <c r="P10" s="14" t="s">
        <v>41</v>
      </c>
      <c r="Q10" s="18">
        <v>2</v>
      </c>
      <c r="R10" s="19">
        <v>43862</v>
      </c>
      <c r="S10" s="19">
        <v>43921</v>
      </c>
      <c r="T10" s="14">
        <v>356</v>
      </c>
      <c r="U10" s="20">
        <f t="shared" si="0"/>
        <v>10518000</v>
      </c>
      <c r="V10" s="21" t="str">
        <f t="shared" si="1"/>
        <v>31/01/2020</v>
      </c>
      <c r="W10" s="22"/>
      <c r="X10" s="23"/>
      <c r="Y10" s="17"/>
      <c r="Z10" s="17"/>
      <c r="AA10" s="17"/>
      <c r="AB10" s="17"/>
      <c r="AC10" s="17"/>
      <c r="AD10" s="24"/>
      <c r="AE10" s="25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x14ac:dyDescent="0.25">
      <c r="A11" s="6">
        <v>324</v>
      </c>
      <c r="B11" s="7" t="s">
        <v>32</v>
      </c>
      <c r="C11" s="8" t="s">
        <v>33</v>
      </c>
      <c r="D11" s="9" t="s">
        <v>73</v>
      </c>
      <c r="E11" s="10">
        <v>2732000</v>
      </c>
      <c r="F11" s="11">
        <v>211020105</v>
      </c>
      <c r="G11" s="7" t="s">
        <v>74</v>
      </c>
      <c r="H11" s="12">
        <v>2942000</v>
      </c>
      <c r="I11" s="13">
        <v>43859</v>
      </c>
      <c r="J11" s="14" t="s">
        <v>55</v>
      </c>
      <c r="K11" s="9" t="s">
        <v>75</v>
      </c>
      <c r="L11" s="31" t="s">
        <v>76</v>
      </c>
      <c r="M11" s="16">
        <v>3176690787</v>
      </c>
      <c r="N11" s="9" t="s">
        <v>39</v>
      </c>
      <c r="O11" s="14" t="s">
        <v>40</v>
      </c>
      <c r="P11" s="14" t="s">
        <v>41</v>
      </c>
      <c r="Q11" s="18">
        <v>2</v>
      </c>
      <c r="R11" s="19">
        <v>43862</v>
      </c>
      <c r="S11" s="19">
        <v>43921</v>
      </c>
      <c r="T11" s="14">
        <v>357</v>
      </c>
      <c r="U11" s="20">
        <f t="shared" si="0"/>
        <v>2732000</v>
      </c>
      <c r="V11" s="21" t="str">
        <f t="shared" si="1"/>
        <v>31/01/2020</v>
      </c>
      <c r="W11" s="22"/>
      <c r="X11" s="23"/>
      <c r="Y11" s="17"/>
      <c r="Z11" s="17"/>
      <c r="AA11" s="17"/>
      <c r="AB11" s="17"/>
      <c r="AC11" s="17"/>
      <c r="AD11" s="24"/>
      <c r="AE11" s="25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x14ac:dyDescent="0.25">
      <c r="A12" s="6">
        <v>325</v>
      </c>
      <c r="B12" s="7" t="s">
        <v>32</v>
      </c>
      <c r="C12" s="8" t="s">
        <v>33</v>
      </c>
      <c r="D12" s="9" t="s">
        <v>77</v>
      </c>
      <c r="E12" s="10">
        <v>2732000</v>
      </c>
      <c r="F12" s="11">
        <v>211020205</v>
      </c>
      <c r="G12" s="7" t="s">
        <v>78</v>
      </c>
      <c r="H12" s="12">
        <v>2942000</v>
      </c>
      <c r="I12" s="13">
        <v>43859</v>
      </c>
      <c r="J12" s="14" t="s">
        <v>55</v>
      </c>
      <c r="K12" s="9" t="s">
        <v>79</v>
      </c>
      <c r="L12" s="31" t="s">
        <v>80</v>
      </c>
      <c r="M12" s="16">
        <v>3168946673</v>
      </c>
      <c r="N12" s="9" t="s">
        <v>39</v>
      </c>
      <c r="O12" s="14" t="s">
        <v>40</v>
      </c>
      <c r="P12" s="14" t="s">
        <v>41</v>
      </c>
      <c r="Q12" s="18">
        <v>2</v>
      </c>
      <c r="R12" s="19">
        <v>43862</v>
      </c>
      <c r="S12" s="19">
        <v>43921</v>
      </c>
      <c r="T12" s="14">
        <v>358</v>
      </c>
      <c r="U12" s="20">
        <f t="shared" si="0"/>
        <v>2732000</v>
      </c>
      <c r="V12" s="21" t="str">
        <f t="shared" si="1"/>
        <v>31/01/2020</v>
      </c>
      <c r="W12" s="22"/>
      <c r="X12" s="23"/>
      <c r="Y12" s="17"/>
      <c r="Z12" s="17"/>
      <c r="AA12" s="17"/>
      <c r="AB12" s="17"/>
      <c r="AC12" s="17"/>
      <c r="AD12" s="24"/>
      <c r="AE12" s="25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x14ac:dyDescent="0.25">
      <c r="A13" s="6">
        <v>326</v>
      </c>
      <c r="B13" s="7" t="s">
        <v>81</v>
      </c>
      <c r="C13" s="8" t="s">
        <v>33</v>
      </c>
      <c r="D13" s="9" t="s">
        <v>82</v>
      </c>
      <c r="E13" s="10">
        <v>2794900</v>
      </c>
      <c r="F13" s="11">
        <v>211020105</v>
      </c>
      <c r="G13" s="7" t="s">
        <v>83</v>
      </c>
      <c r="H13" s="12">
        <v>2942000</v>
      </c>
      <c r="I13" s="13">
        <v>43859</v>
      </c>
      <c r="J13" s="14" t="s">
        <v>55</v>
      </c>
      <c r="K13" s="9" t="s">
        <v>84</v>
      </c>
      <c r="L13" s="31" t="s">
        <v>85</v>
      </c>
      <c r="M13" s="16">
        <v>3107962321</v>
      </c>
      <c r="N13" s="9" t="s">
        <v>86</v>
      </c>
      <c r="O13" s="14" t="s">
        <v>40</v>
      </c>
      <c r="P13" s="14" t="s">
        <v>87</v>
      </c>
      <c r="Q13" s="18">
        <v>57</v>
      </c>
      <c r="R13" s="19">
        <v>43868</v>
      </c>
      <c r="S13" s="19">
        <v>43921</v>
      </c>
      <c r="T13" s="14">
        <v>419</v>
      </c>
      <c r="U13" s="20">
        <f t="shared" si="0"/>
        <v>2794900</v>
      </c>
      <c r="V13" s="21" t="str">
        <f t="shared" si="1"/>
        <v>03/02/2020</v>
      </c>
      <c r="W13" s="22"/>
      <c r="X13" s="23"/>
      <c r="Y13" s="17"/>
      <c r="Z13" s="17"/>
      <c r="AA13" s="17"/>
      <c r="AB13" s="17"/>
      <c r="AC13" s="17"/>
      <c r="AD13" s="24"/>
      <c r="AE13" s="25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x14ac:dyDescent="0.25">
      <c r="A14" s="6">
        <v>327</v>
      </c>
      <c r="B14" s="7" t="s">
        <v>81</v>
      </c>
      <c r="C14" s="8" t="s">
        <v>33</v>
      </c>
      <c r="D14" s="9" t="s">
        <v>88</v>
      </c>
      <c r="E14" s="10">
        <v>3294600</v>
      </c>
      <c r="F14" s="11">
        <v>211020205</v>
      </c>
      <c r="G14" s="7" t="s">
        <v>89</v>
      </c>
      <c r="H14" s="10">
        <v>3468000</v>
      </c>
      <c r="I14" s="30">
        <v>43854</v>
      </c>
      <c r="J14" s="14" t="s">
        <v>55</v>
      </c>
      <c r="K14" s="9" t="s">
        <v>90</v>
      </c>
      <c r="L14" s="31" t="s">
        <v>91</v>
      </c>
      <c r="M14" s="16">
        <v>3128941595</v>
      </c>
      <c r="N14" s="9" t="s">
        <v>92</v>
      </c>
      <c r="O14" s="14" t="s">
        <v>40</v>
      </c>
      <c r="P14" s="14" t="s">
        <v>87</v>
      </c>
      <c r="Q14" s="18">
        <v>57</v>
      </c>
      <c r="R14" s="19">
        <v>43864</v>
      </c>
      <c r="S14" s="19">
        <v>43921</v>
      </c>
      <c r="T14" s="14">
        <v>396</v>
      </c>
      <c r="U14" s="20">
        <f t="shared" si="0"/>
        <v>3294600</v>
      </c>
      <c r="V14" s="21" t="str">
        <f t="shared" si="1"/>
        <v>03/02/2020</v>
      </c>
      <c r="W14" s="32"/>
      <c r="X14" s="23"/>
      <c r="Y14" s="17"/>
      <c r="Z14" s="17"/>
      <c r="AA14" s="17"/>
      <c r="AB14" s="17"/>
      <c r="AC14" s="17"/>
      <c r="AD14" s="24"/>
      <c r="AE14" s="25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x14ac:dyDescent="0.25">
      <c r="A15" s="6">
        <v>328</v>
      </c>
      <c r="B15" s="7" t="s">
        <v>81</v>
      </c>
      <c r="C15" s="8" t="s">
        <v>33</v>
      </c>
      <c r="D15" s="9" t="s">
        <v>82</v>
      </c>
      <c r="E15" s="10">
        <v>2794900</v>
      </c>
      <c r="F15" s="11">
        <v>211020105</v>
      </c>
      <c r="G15" s="7" t="s">
        <v>93</v>
      </c>
      <c r="H15" s="12">
        <v>2942000</v>
      </c>
      <c r="I15" s="13">
        <v>43859</v>
      </c>
      <c r="J15" s="14" t="s">
        <v>55</v>
      </c>
      <c r="K15" s="9" t="s">
        <v>94</v>
      </c>
      <c r="L15" s="31" t="s">
        <v>95</v>
      </c>
      <c r="M15" s="16">
        <v>3124862335</v>
      </c>
      <c r="N15" s="9" t="s">
        <v>86</v>
      </c>
      <c r="O15" s="14" t="s">
        <v>40</v>
      </c>
      <c r="P15" s="14" t="s">
        <v>87</v>
      </c>
      <c r="Q15" s="18">
        <v>57</v>
      </c>
      <c r="R15" s="19">
        <v>43864</v>
      </c>
      <c r="S15" s="19">
        <v>43921</v>
      </c>
      <c r="T15" s="14">
        <v>397</v>
      </c>
      <c r="U15" s="20">
        <f t="shared" si="0"/>
        <v>2794900</v>
      </c>
      <c r="V15" s="21" t="str">
        <f t="shared" si="1"/>
        <v>03/02/2020</v>
      </c>
      <c r="W15" s="22"/>
      <c r="X15" s="23"/>
      <c r="Y15" s="17"/>
      <c r="Z15" s="17"/>
      <c r="AA15" s="17"/>
      <c r="AB15" s="17"/>
      <c r="AC15" s="17"/>
      <c r="AD15" s="24"/>
      <c r="AE15" s="25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x14ac:dyDescent="0.25">
      <c r="A16" s="6">
        <v>329</v>
      </c>
      <c r="B16" s="7" t="s">
        <v>81</v>
      </c>
      <c r="C16" s="8" t="s">
        <v>33</v>
      </c>
      <c r="D16" s="9" t="s">
        <v>96</v>
      </c>
      <c r="E16" s="10">
        <v>2794900</v>
      </c>
      <c r="F16" s="11">
        <v>211020205</v>
      </c>
      <c r="G16" s="7" t="s">
        <v>97</v>
      </c>
      <c r="H16" s="12">
        <v>2794900</v>
      </c>
      <c r="I16" s="13">
        <v>43861</v>
      </c>
      <c r="J16" s="14" t="s">
        <v>55</v>
      </c>
      <c r="K16" s="9" t="s">
        <v>98</v>
      </c>
      <c r="L16" s="31" t="s">
        <v>99</v>
      </c>
      <c r="M16" s="16">
        <v>3163890713</v>
      </c>
      <c r="N16" s="9" t="s">
        <v>100</v>
      </c>
      <c r="O16" s="14" t="s">
        <v>40</v>
      </c>
      <c r="P16" s="14" t="s">
        <v>87</v>
      </c>
      <c r="Q16" s="18">
        <v>57</v>
      </c>
      <c r="R16" s="19">
        <v>43864</v>
      </c>
      <c r="S16" s="19">
        <v>43921</v>
      </c>
      <c r="T16" s="14">
        <v>398</v>
      </c>
      <c r="U16" s="20">
        <f t="shared" si="0"/>
        <v>2794900</v>
      </c>
      <c r="V16" s="21" t="str">
        <f t="shared" si="1"/>
        <v>03/02/2020</v>
      </c>
      <c r="W16" s="22"/>
      <c r="X16" s="23"/>
      <c r="Y16" s="17"/>
      <c r="Z16" s="17"/>
      <c r="AA16" s="17"/>
      <c r="AB16" s="17"/>
      <c r="AC16" s="17"/>
      <c r="AD16" s="24"/>
      <c r="AE16" s="25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x14ac:dyDescent="0.25">
      <c r="A17" s="6">
        <v>330</v>
      </c>
      <c r="B17" s="7" t="s">
        <v>81</v>
      </c>
      <c r="C17" s="8" t="s">
        <v>33</v>
      </c>
      <c r="D17" s="9" t="s">
        <v>96</v>
      </c>
      <c r="E17" s="10">
        <v>2794900</v>
      </c>
      <c r="F17" s="11">
        <v>211020205</v>
      </c>
      <c r="G17" s="7" t="s">
        <v>101</v>
      </c>
      <c r="H17" s="12">
        <v>2794900</v>
      </c>
      <c r="I17" s="13">
        <v>43861</v>
      </c>
      <c r="J17" s="14" t="s">
        <v>55</v>
      </c>
      <c r="K17" s="9" t="s">
        <v>102</v>
      </c>
      <c r="L17" s="31" t="s">
        <v>103</v>
      </c>
      <c r="M17" s="16">
        <v>3203280512</v>
      </c>
      <c r="N17" s="9" t="s">
        <v>100</v>
      </c>
      <c r="O17" s="14" t="s">
        <v>40</v>
      </c>
      <c r="P17" s="14" t="s">
        <v>87</v>
      </c>
      <c r="Q17" s="18">
        <v>57</v>
      </c>
      <c r="R17" s="19">
        <v>43864</v>
      </c>
      <c r="S17" s="19">
        <v>43921</v>
      </c>
      <c r="T17" s="14">
        <v>399</v>
      </c>
      <c r="U17" s="20">
        <f t="shared" si="0"/>
        <v>2794900</v>
      </c>
      <c r="V17" s="21" t="str">
        <f t="shared" si="1"/>
        <v>03/02/2020</v>
      </c>
      <c r="W17" s="22"/>
      <c r="X17" s="23"/>
      <c r="Y17" s="17"/>
      <c r="Z17" s="17"/>
      <c r="AA17" s="17"/>
      <c r="AB17" s="17"/>
      <c r="AC17" s="17"/>
      <c r="AD17" s="24"/>
      <c r="AE17" s="25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x14ac:dyDescent="0.25">
      <c r="A18" s="6">
        <v>331</v>
      </c>
      <c r="B18" s="7" t="s">
        <v>81</v>
      </c>
      <c r="C18" s="8" t="s">
        <v>33</v>
      </c>
      <c r="D18" s="9" t="s">
        <v>104</v>
      </c>
      <c r="E18" s="10">
        <v>3294600</v>
      </c>
      <c r="F18" s="11">
        <v>213020101</v>
      </c>
      <c r="G18" s="7" t="s">
        <v>105</v>
      </c>
      <c r="H18" s="12">
        <v>3468000</v>
      </c>
      <c r="I18" s="13">
        <v>43859</v>
      </c>
      <c r="J18" s="14" t="s">
        <v>55</v>
      </c>
      <c r="K18" s="9" t="s">
        <v>106</v>
      </c>
      <c r="L18" s="31" t="s">
        <v>107</v>
      </c>
      <c r="M18" s="16">
        <v>3222603099</v>
      </c>
      <c r="N18" s="9" t="s">
        <v>100</v>
      </c>
      <c r="O18" s="14" t="s">
        <v>40</v>
      </c>
      <c r="P18" s="14" t="s">
        <v>87</v>
      </c>
      <c r="Q18" s="18">
        <v>57</v>
      </c>
      <c r="R18" s="19">
        <v>43864</v>
      </c>
      <c r="S18" s="19">
        <v>43921</v>
      </c>
      <c r="T18" s="14">
        <v>400</v>
      </c>
      <c r="U18" s="20">
        <f t="shared" si="0"/>
        <v>3294600</v>
      </c>
      <c r="V18" s="21" t="str">
        <f t="shared" si="1"/>
        <v>03/02/2020</v>
      </c>
      <c r="W18" s="22"/>
      <c r="X18" s="23"/>
      <c r="Y18" s="17"/>
      <c r="Z18" s="17"/>
      <c r="AA18" s="17"/>
      <c r="AB18" s="17"/>
      <c r="AC18" s="17"/>
      <c r="AD18" s="24"/>
      <c r="AE18" s="25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x14ac:dyDescent="0.25">
      <c r="A19" s="6">
        <v>332</v>
      </c>
      <c r="B19" s="7" t="s">
        <v>81</v>
      </c>
      <c r="C19" s="8" t="s">
        <v>33</v>
      </c>
      <c r="D19" s="9" t="s">
        <v>108</v>
      </c>
      <c r="E19" s="10">
        <v>2376900</v>
      </c>
      <c r="F19" s="11">
        <v>211020205</v>
      </c>
      <c r="G19" s="7" t="s">
        <v>109</v>
      </c>
      <c r="H19" s="12">
        <v>2502000</v>
      </c>
      <c r="I19" s="13">
        <v>43861</v>
      </c>
      <c r="J19" s="14" t="s">
        <v>55</v>
      </c>
      <c r="K19" s="9" t="s">
        <v>110</v>
      </c>
      <c r="L19" s="31" t="s">
        <v>111</v>
      </c>
      <c r="M19" s="16">
        <v>3208677590</v>
      </c>
      <c r="N19" s="9" t="s">
        <v>100</v>
      </c>
      <c r="O19" s="14" t="s">
        <v>40</v>
      </c>
      <c r="P19" s="14" t="s">
        <v>87</v>
      </c>
      <c r="Q19" s="18">
        <v>57</v>
      </c>
      <c r="R19" s="19">
        <v>43864</v>
      </c>
      <c r="S19" s="19">
        <v>43921</v>
      </c>
      <c r="T19" s="14">
        <v>401</v>
      </c>
      <c r="U19" s="20">
        <f t="shared" si="0"/>
        <v>2376900</v>
      </c>
      <c r="V19" s="21" t="str">
        <f t="shared" si="1"/>
        <v>03/02/2020</v>
      </c>
      <c r="W19" s="22"/>
      <c r="X19" s="23"/>
      <c r="Y19" s="17"/>
      <c r="Z19" s="17"/>
      <c r="AA19" s="17"/>
      <c r="AB19" s="17"/>
      <c r="AC19" s="17"/>
      <c r="AD19" s="24"/>
      <c r="AE19" s="25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x14ac:dyDescent="0.25">
      <c r="A20" s="6">
        <v>333</v>
      </c>
      <c r="B20" s="7" t="s">
        <v>81</v>
      </c>
      <c r="C20" s="8" t="s">
        <v>33</v>
      </c>
      <c r="D20" s="9" t="s">
        <v>108</v>
      </c>
      <c r="E20" s="10">
        <v>2376900</v>
      </c>
      <c r="F20" s="11">
        <v>211020205</v>
      </c>
      <c r="G20" s="7" t="s">
        <v>112</v>
      </c>
      <c r="H20" s="10">
        <v>2502000</v>
      </c>
      <c r="I20" s="30">
        <v>43861</v>
      </c>
      <c r="J20" s="14" t="s">
        <v>55</v>
      </c>
      <c r="K20" s="9" t="s">
        <v>113</v>
      </c>
      <c r="L20" s="31" t="s">
        <v>114</v>
      </c>
      <c r="M20" s="16">
        <v>3163122037</v>
      </c>
      <c r="N20" s="9" t="s">
        <v>100</v>
      </c>
      <c r="O20" s="14" t="s">
        <v>40</v>
      </c>
      <c r="P20" s="14" t="s">
        <v>87</v>
      </c>
      <c r="Q20" s="18">
        <v>57</v>
      </c>
      <c r="R20" s="19">
        <v>43864</v>
      </c>
      <c r="S20" s="19">
        <v>43921</v>
      </c>
      <c r="T20" s="14">
        <v>402</v>
      </c>
      <c r="U20" s="20">
        <f t="shared" si="0"/>
        <v>2376900</v>
      </c>
      <c r="V20" s="21" t="str">
        <f t="shared" si="1"/>
        <v>03/02/2020</v>
      </c>
      <c r="W20" s="32"/>
      <c r="X20" s="23"/>
      <c r="Y20" s="17"/>
      <c r="Z20" s="17"/>
      <c r="AA20" s="17"/>
      <c r="AB20" s="17"/>
      <c r="AC20" s="17"/>
      <c r="AD20" s="24"/>
      <c r="AE20" s="25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x14ac:dyDescent="0.25">
      <c r="A21" s="6">
        <v>334</v>
      </c>
      <c r="B21" s="7" t="s">
        <v>81</v>
      </c>
      <c r="C21" s="8" t="s">
        <v>33</v>
      </c>
      <c r="D21" s="33" t="s">
        <v>115</v>
      </c>
      <c r="E21" s="10">
        <v>2595400</v>
      </c>
      <c r="F21" s="11">
        <v>211020205</v>
      </c>
      <c r="G21" s="7" t="s">
        <v>116</v>
      </c>
      <c r="H21" s="10">
        <v>2595400</v>
      </c>
      <c r="I21" s="30">
        <v>43861</v>
      </c>
      <c r="J21" s="14" t="s">
        <v>55</v>
      </c>
      <c r="K21" s="33" t="s">
        <v>117</v>
      </c>
      <c r="L21" s="15" t="s">
        <v>118</v>
      </c>
      <c r="M21" s="34">
        <v>3182656092</v>
      </c>
      <c r="N21" s="9" t="s">
        <v>119</v>
      </c>
      <c r="O21" s="14" t="s">
        <v>40</v>
      </c>
      <c r="P21" s="14" t="s">
        <v>87</v>
      </c>
      <c r="Q21" s="18">
        <v>57</v>
      </c>
      <c r="R21" s="19">
        <v>43864</v>
      </c>
      <c r="S21" s="19">
        <v>43921</v>
      </c>
      <c r="T21" s="14">
        <v>403</v>
      </c>
      <c r="U21" s="20">
        <f t="shared" si="0"/>
        <v>2595400</v>
      </c>
      <c r="V21" s="21" t="str">
        <f t="shared" si="1"/>
        <v>03/02/2020</v>
      </c>
      <c r="W21" s="32"/>
      <c r="X21" s="23"/>
      <c r="Y21" s="17"/>
      <c r="Z21" s="17"/>
      <c r="AA21" s="17"/>
      <c r="AB21" s="17"/>
      <c r="AC21" s="17"/>
      <c r="AD21" s="24"/>
      <c r="AE21" s="25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x14ac:dyDescent="0.25">
      <c r="A22" s="6">
        <v>335</v>
      </c>
      <c r="B22" s="7" t="s">
        <v>81</v>
      </c>
      <c r="C22" s="8" t="s">
        <v>33</v>
      </c>
      <c r="D22" s="9" t="s">
        <v>120</v>
      </c>
      <c r="E22" s="10">
        <v>2595400</v>
      </c>
      <c r="F22" s="11">
        <v>213020101</v>
      </c>
      <c r="G22" s="7" t="s">
        <v>121</v>
      </c>
      <c r="H22" s="10">
        <v>3415000</v>
      </c>
      <c r="I22" s="30">
        <v>43847</v>
      </c>
      <c r="J22" s="14" t="s">
        <v>55</v>
      </c>
      <c r="K22" s="9" t="s">
        <v>122</v>
      </c>
      <c r="L22" s="31" t="s">
        <v>123</v>
      </c>
      <c r="M22" s="16">
        <v>3157812941</v>
      </c>
      <c r="N22" s="9" t="s">
        <v>100</v>
      </c>
      <c r="O22" s="14" t="s">
        <v>40</v>
      </c>
      <c r="P22" s="14" t="s">
        <v>87</v>
      </c>
      <c r="Q22" s="18">
        <v>57</v>
      </c>
      <c r="R22" s="19">
        <v>43864</v>
      </c>
      <c r="S22" s="19">
        <v>43921</v>
      </c>
      <c r="T22" s="14">
        <v>404</v>
      </c>
      <c r="U22" s="20">
        <f t="shared" si="0"/>
        <v>2595400</v>
      </c>
      <c r="V22" s="21" t="str">
        <f t="shared" si="1"/>
        <v>03/02/2020</v>
      </c>
      <c r="W22" s="32"/>
      <c r="X22" s="23"/>
      <c r="Y22" s="17"/>
      <c r="Z22" s="17"/>
      <c r="AA22" s="17"/>
      <c r="AB22" s="17"/>
      <c r="AC22" s="17"/>
      <c r="AD22" s="24"/>
      <c r="AE22" s="25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x14ac:dyDescent="0.25">
      <c r="A23" s="6">
        <v>336</v>
      </c>
      <c r="B23" s="7" t="s">
        <v>81</v>
      </c>
      <c r="C23" s="8" t="s">
        <v>33</v>
      </c>
      <c r="D23" s="9" t="s">
        <v>124</v>
      </c>
      <c r="E23" s="10">
        <v>2413267</v>
      </c>
      <c r="F23" s="11">
        <v>213020101</v>
      </c>
      <c r="G23" s="7" t="s">
        <v>125</v>
      </c>
      <c r="H23" s="12">
        <v>2732000</v>
      </c>
      <c r="I23" s="13">
        <v>43860</v>
      </c>
      <c r="J23" s="14" t="s">
        <v>55</v>
      </c>
      <c r="K23" s="9" t="s">
        <v>126</v>
      </c>
      <c r="L23" s="31" t="s">
        <v>127</v>
      </c>
      <c r="M23" s="16">
        <v>3122728092</v>
      </c>
      <c r="N23" s="9" t="s">
        <v>100</v>
      </c>
      <c r="O23" s="14" t="s">
        <v>40</v>
      </c>
      <c r="P23" s="14" t="s">
        <v>87</v>
      </c>
      <c r="Q23" s="18">
        <v>53</v>
      </c>
      <c r="R23" s="19">
        <v>43864</v>
      </c>
      <c r="S23" s="19">
        <v>43914</v>
      </c>
      <c r="T23" s="14">
        <v>405</v>
      </c>
      <c r="U23" s="20">
        <f t="shared" si="0"/>
        <v>2413267</v>
      </c>
      <c r="V23" s="21" t="str">
        <f t="shared" si="1"/>
        <v>03/02/2020</v>
      </c>
      <c r="W23" s="22"/>
      <c r="X23" s="23"/>
      <c r="Y23" s="17"/>
      <c r="Z23" s="17"/>
      <c r="AA23" s="17"/>
      <c r="AB23" s="17"/>
      <c r="AC23" s="17"/>
      <c r="AD23" s="24"/>
      <c r="AE23" s="25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x14ac:dyDescent="0.25">
      <c r="A24" s="6">
        <v>337</v>
      </c>
      <c r="B24" s="7" t="s">
        <v>128</v>
      </c>
      <c r="C24" s="8" t="s">
        <v>33</v>
      </c>
      <c r="D24" s="9" t="s">
        <v>108</v>
      </c>
      <c r="E24" s="10">
        <v>2335200</v>
      </c>
      <c r="F24" s="11">
        <v>211020205</v>
      </c>
      <c r="G24" s="7" t="s">
        <v>129</v>
      </c>
      <c r="H24" s="10">
        <v>3002400</v>
      </c>
      <c r="I24" s="30">
        <v>43847</v>
      </c>
      <c r="J24" s="14" t="s">
        <v>55</v>
      </c>
      <c r="K24" s="9" t="s">
        <v>130</v>
      </c>
      <c r="L24" s="31" t="s">
        <v>131</v>
      </c>
      <c r="M24" s="16">
        <v>3122728092</v>
      </c>
      <c r="N24" s="9" t="s">
        <v>100</v>
      </c>
      <c r="O24" s="14" t="s">
        <v>40</v>
      </c>
      <c r="P24" s="14" t="s">
        <v>87</v>
      </c>
      <c r="Q24" s="18">
        <v>56</v>
      </c>
      <c r="R24" s="19">
        <v>43865</v>
      </c>
      <c r="S24" s="19">
        <v>43921</v>
      </c>
      <c r="T24" s="14">
        <v>407</v>
      </c>
      <c r="U24" s="20">
        <f t="shared" si="0"/>
        <v>2335200</v>
      </c>
      <c r="V24" s="21" t="str">
        <f t="shared" si="1"/>
        <v>04/02/2020</v>
      </c>
      <c r="W24" s="32"/>
      <c r="X24" s="35"/>
      <c r="Y24" s="17"/>
      <c r="Z24" s="17"/>
      <c r="AA24" s="17"/>
      <c r="AB24" s="17"/>
      <c r="AC24" s="17"/>
      <c r="AD24" s="24"/>
      <c r="AE24" s="25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x14ac:dyDescent="0.25">
      <c r="A25" s="6">
        <v>338</v>
      </c>
      <c r="B25" s="7" t="s">
        <v>132</v>
      </c>
      <c r="C25" s="8" t="s">
        <v>33</v>
      </c>
      <c r="D25" s="9" t="s">
        <v>69</v>
      </c>
      <c r="E25" s="10">
        <v>12855332</v>
      </c>
      <c r="F25" s="11">
        <v>211020105</v>
      </c>
      <c r="G25" s="7" t="s">
        <v>133</v>
      </c>
      <c r="H25" s="12">
        <v>12855333</v>
      </c>
      <c r="I25" s="13">
        <v>43859</v>
      </c>
      <c r="J25" s="14" t="s">
        <v>55</v>
      </c>
      <c r="K25" s="9" t="s">
        <v>134</v>
      </c>
      <c r="L25" s="15" t="s">
        <v>135</v>
      </c>
      <c r="M25" s="16">
        <v>3203579185</v>
      </c>
      <c r="N25" s="9" t="s">
        <v>39</v>
      </c>
      <c r="O25" s="14" t="s">
        <v>40</v>
      </c>
      <c r="P25" s="14" t="s">
        <v>87</v>
      </c>
      <c r="Q25" s="18">
        <v>55</v>
      </c>
      <c r="R25" s="19">
        <v>43866</v>
      </c>
      <c r="S25" s="19">
        <v>43921</v>
      </c>
      <c r="T25" s="14">
        <v>408</v>
      </c>
      <c r="U25" s="20">
        <f t="shared" si="0"/>
        <v>12855332</v>
      </c>
      <c r="V25" s="21" t="str">
        <f t="shared" si="1"/>
        <v>05/02/2020</v>
      </c>
      <c r="W25" s="22"/>
      <c r="X25" s="23"/>
      <c r="Y25" s="17"/>
      <c r="Z25" s="17"/>
      <c r="AA25" s="17"/>
      <c r="AB25" s="17"/>
      <c r="AC25" s="17"/>
      <c r="AD25" s="24"/>
      <c r="AE25" s="25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x14ac:dyDescent="0.25">
      <c r="A26" s="6">
        <v>339</v>
      </c>
      <c r="B26" s="7" t="s">
        <v>136</v>
      </c>
      <c r="C26" s="8" t="s">
        <v>33</v>
      </c>
      <c r="D26" s="9" t="s">
        <v>53</v>
      </c>
      <c r="E26" s="10">
        <v>2647800</v>
      </c>
      <c r="F26" s="11">
        <v>211020105</v>
      </c>
      <c r="G26" s="7" t="s">
        <v>137</v>
      </c>
      <c r="H26" s="10">
        <v>2942000</v>
      </c>
      <c r="I26" s="30">
        <v>43859</v>
      </c>
      <c r="J26" s="14" t="s">
        <v>55</v>
      </c>
      <c r="K26" s="9" t="s">
        <v>138</v>
      </c>
      <c r="L26" s="31" t="s">
        <v>139</v>
      </c>
      <c r="M26" s="16">
        <v>3108091504</v>
      </c>
      <c r="N26" s="9" t="s">
        <v>140</v>
      </c>
      <c r="O26" s="14" t="s">
        <v>40</v>
      </c>
      <c r="P26" s="14" t="s">
        <v>87</v>
      </c>
      <c r="Q26" s="18">
        <v>54</v>
      </c>
      <c r="R26" s="19">
        <v>43867</v>
      </c>
      <c r="S26" s="19">
        <v>43921</v>
      </c>
      <c r="T26" s="14">
        <v>411</v>
      </c>
      <c r="U26" s="20">
        <f t="shared" si="0"/>
        <v>2647800</v>
      </c>
      <c r="V26" s="21" t="str">
        <f t="shared" si="1"/>
        <v>06/02/2020</v>
      </c>
      <c r="W26" s="32"/>
      <c r="X26" s="35"/>
      <c r="Y26" s="17"/>
      <c r="Z26" s="17"/>
      <c r="AA26" s="17"/>
      <c r="AB26" s="17"/>
      <c r="AC26" s="17"/>
      <c r="AD26" s="24"/>
      <c r="AE26" s="25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x14ac:dyDescent="0.25">
      <c r="A27" s="6">
        <v>340</v>
      </c>
      <c r="B27" s="7" t="s">
        <v>136</v>
      </c>
      <c r="C27" s="9" t="s">
        <v>46</v>
      </c>
      <c r="D27" s="9" t="s">
        <v>141</v>
      </c>
      <c r="E27" s="10">
        <v>180000000</v>
      </c>
      <c r="F27" s="11">
        <v>221010705</v>
      </c>
      <c r="G27" s="7" t="s">
        <v>142</v>
      </c>
      <c r="H27" s="10">
        <v>180000000</v>
      </c>
      <c r="I27" s="30">
        <v>43859</v>
      </c>
      <c r="J27" s="14" t="s">
        <v>55</v>
      </c>
      <c r="K27" s="9" t="s">
        <v>143</v>
      </c>
      <c r="L27" s="31" t="s">
        <v>144</v>
      </c>
      <c r="M27" s="16">
        <v>3107745134</v>
      </c>
      <c r="N27" s="9" t="s">
        <v>100</v>
      </c>
      <c r="O27" s="14" t="s">
        <v>40</v>
      </c>
      <c r="P27" s="14" t="s">
        <v>41</v>
      </c>
      <c r="Q27" s="18">
        <v>6</v>
      </c>
      <c r="R27" s="19">
        <v>43875</v>
      </c>
      <c r="S27" s="19">
        <v>44056</v>
      </c>
      <c r="T27" s="14">
        <v>412</v>
      </c>
      <c r="U27" s="20">
        <f t="shared" si="0"/>
        <v>180000000</v>
      </c>
      <c r="V27" s="21" t="str">
        <f t="shared" si="1"/>
        <v>06/02/2020</v>
      </c>
      <c r="W27" s="32"/>
      <c r="X27" s="35"/>
      <c r="Y27" s="17"/>
      <c r="Z27" s="17"/>
      <c r="AA27" s="17"/>
      <c r="AB27" s="17"/>
      <c r="AC27" s="17"/>
      <c r="AD27" s="24"/>
      <c r="AE27" s="25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x14ac:dyDescent="0.25">
      <c r="A28" s="6">
        <v>341</v>
      </c>
      <c r="B28" s="7" t="s">
        <v>145</v>
      </c>
      <c r="C28" s="8" t="s">
        <v>146</v>
      </c>
      <c r="D28" s="36" t="s">
        <v>147</v>
      </c>
      <c r="E28" s="10">
        <v>945000</v>
      </c>
      <c r="F28" s="11">
        <v>213020905</v>
      </c>
      <c r="G28" s="7" t="s">
        <v>148</v>
      </c>
      <c r="H28" s="10">
        <v>945000</v>
      </c>
      <c r="I28" s="30">
        <v>43861</v>
      </c>
      <c r="J28" s="14" t="s">
        <v>36</v>
      </c>
      <c r="K28" s="9" t="s">
        <v>149</v>
      </c>
      <c r="L28" s="31" t="s">
        <v>150</v>
      </c>
      <c r="M28" s="16">
        <v>3143457566</v>
      </c>
      <c r="N28" s="9" t="s">
        <v>100</v>
      </c>
      <c r="O28" s="14" t="s">
        <v>40</v>
      </c>
      <c r="P28" s="14" t="s">
        <v>87</v>
      </c>
      <c r="Q28" s="18">
        <v>4</v>
      </c>
      <c r="R28" s="19">
        <v>43867</v>
      </c>
      <c r="S28" s="19">
        <v>43870</v>
      </c>
      <c r="T28" s="14">
        <v>413</v>
      </c>
      <c r="U28" s="20">
        <f t="shared" si="0"/>
        <v>945000</v>
      </c>
      <c r="V28" s="37" t="str">
        <f t="shared" si="1"/>
        <v>06/07/2020</v>
      </c>
      <c r="W28" s="38"/>
      <c r="X28" s="23"/>
      <c r="Y28" s="17"/>
      <c r="Z28" s="17"/>
      <c r="AA28" s="17"/>
      <c r="AB28" s="17"/>
      <c r="AC28" s="17"/>
      <c r="AD28" s="24"/>
      <c r="AE28" s="25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x14ac:dyDescent="0.25">
      <c r="A29" s="6">
        <v>342</v>
      </c>
      <c r="B29" s="7" t="s">
        <v>151</v>
      </c>
      <c r="C29" s="9" t="s">
        <v>33</v>
      </c>
      <c r="D29" s="9" t="s">
        <v>96</v>
      </c>
      <c r="E29" s="10">
        <v>2598767</v>
      </c>
      <c r="F29" s="11">
        <v>211020205</v>
      </c>
      <c r="G29" s="7" t="s">
        <v>152</v>
      </c>
      <c r="H29" s="10">
        <v>2794900</v>
      </c>
      <c r="I29" s="30">
        <v>43861</v>
      </c>
      <c r="J29" s="14" t="s">
        <v>55</v>
      </c>
      <c r="K29" s="9" t="s">
        <v>153</v>
      </c>
      <c r="L29" s="31" t="s">
        <v>154</v>
      </c>
      <c r="M29" s="16">
        <v>3222121103</v>
      </c>
      <c r="N29" s="9" t="s">
        <v>100</v>
      </c>
      <c r="O29" s="14" t="s">
        <v>40</v>
      </c>
      <c r="P29" s="14" t="s">
        <v>87</v>
      </c>
      <c r="Q29" s="18">
        <v>53</v>
      </c>
      <c r="R29" s="19">
        <v>43868</v>
      </c>
      <c r="S29" s="19">
        <v>43921</v>
      </c>
      <c r="T29" s="14">
        <v>416</v>
      </c>
      <c r="U29" s="20">
        <f t="shared" si="0"/>
        <v>2598767</v>
      </c>
      <c r="V29" s="39" t="str">
        <f t="shared" si="1"/>
        <v>07/02/2020</v>
      </c>
      <c r="W29" s="32"/>
      <c r="X29" s="23"/>
      <c r="Y29" s="17"/>
      <c r="Z29" s="17"/>
      <c r="AA29" s="17"/>
      <c r="AB29" s="17"/>
      <c r="AC29" s="17"/>
      <c r="AD29" s="24"/>
      <c r="AE29" s="25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x14ac:dyDescent="0.25">
      <c r="A30" s="6">
        <v>343</v>
      </c>
      <c r="B30" s="7" t="s">
        <v>155</v>
      </c>
      <c r="C30" s="9" t="s">
        <v>33</v>
      </c>
      <c r="D30" s="9" t="s">
        <v>156</v>
      </c>
      <c r="E30" s="10">
        <v>3833333</v>
      </c>
      <c r="F30" s="11">
        <v>211020205</v>
      </c>
      <c r="G30" s="7" t="s">
        <v>157</v>
      </c>
      <c r="H30" s="10">
        <v>3833333</v>
      </c>
      <c r="I30" s="30">
        <v>43861</v>
      </c>
      <c r="J30" s="14" t="s">
        <v>55</v>
      </c>
      <c r="K30" s="9" t="s">
        <v>158</v>
      </c>
      <c r="L30" s="31" t="s">
        <v>159</v>
      </c>
      <c r="M30" s="16">
        <v>3203927047</v>
      </c>
      <c r="N30" s="9" t="s">
        <v>100</v>
      </c>
      <c r="O30" s="14" t="s">
        <v>40</v>
      </c>
      <c r="P30" s="14" t="s">
        <v>87</v>
      </c>
      <c r="Q30" s="18">
        <v>50</v>
      </c>
      <c r="R30" s="19">
        <v>43871</v>
      </c>
      <c r="S30" s="19">
        <v>43921</v>
      </c>
      <c r="T30" s="14">
        <v>420</v>
      </c>
      <c r="U30" s="20">
        <f t="shared" si="0"/>
        <v>3833333</v>
      </c>
      <c r="V30" s="39" t="str">
        <f t="shared" si="1"/>
        <v>10/02/2020</v>
      </c>
      <c r="W30" s="32"/>
      <c r="X30" s="23"/>
      <c r="Y30" s="17"/>
      <c r="Z30" s="17"/>
      <c r="AA30" s="17"/>
      <c r="AB30" s="17"/>
      <c r="AC30" s="17"/>
      <c r="AD30" s="24"/>
      <c r="AE30" s="25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x14ac:dyDescent="0.25">
      <c r="A31" s="6">
        <v>344</v>
      </c>
      <c r="B31" s="7" t="s">
        <v>155</v>
      </c>
      <c r="C31" s="9" t="s">
        <v>33</v>
      </c>
      <c r="D31" s="9" t="s">
        <v>73</v>
      </c>
      <c r="E31" s="10">
        <v>2276667</v>
      </c>
      <c r="F31" s="11">
        <v>211020105</v>
      </c>
      <c r="G31" s="7" t="s">
        <v>160</v>
      </c>
      <c r="H31" s="10">
        <v>2942000</v>
      </c>
      <c r="I31" s="30">
        <v>43859</v>
      </c>
      <c r="J31" s="14" t="s">
        <v>55</v>
      </c>
      <c r="K31" s="9" t="s">
        <v>161</v>
      </c>
      <c r="L31" s="31" t="s">
        <v>162</v>
      </c>
      <c r="M31" s="16">
        <v>3202401496</v>
      </c>
      <c r="N31" s="9" t="s">
        <v>39</v>
      </c>
      <c r="O31" s="14" t="s">
        <v>40</v>
      </c>
      <c r="P31" s="14" t="s">
        <v>87</v>
      </c>
      <c r="Q31" s="18">
        <v>50</v>
      </c>
      <c r="R31" s="19">
        <v>43871</v>
      </c>
      <c r="S31" s="19">
        <v>43921</v>
      </c>
      <c r="T31" s="14">
        <v>421</v>
      </c>
      <c r="U31" s="20">
        <f t="shared" si="0"/>
        <v>2276667</v>
      </c>
      <c r="V31" s="39" t="str">
        <f t="shared" si="1"/>
        <v>10/02/2020</v>
      </c>
      <c r="W31" s="22"/>
      <c r="X31" s="23"/>
      <c r="Y31" s="17"/>
      <c r="Z31" s="17"/>
      <c r="AA31" s="17"/>
      <c r="AB31" s="17"/>
      <c r="AC31" s="17"/>
      <c r="AD31" s="24"/>
      <c r="AE31" s="25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x14ac:dyDescent="0.25">
      <c r="A32" s="6">
        <v>345</v>
      </c>
      <c r="B32" s="7" t="s">
        <v>163</v>
      </c>
      <c r="C32" s="8" t="s">
        <v>33</v>
      </c>
      <c r="D32" s="9" t="s">
        <v>73</v>
      </c>
      <c r="E32" s="10">
        <v>2185600</v>
      </c>
      <c r="F32" s="11">
        <v>211020105</v>
      </c>
      <c r="G32" s="7" t="s">
        <v>164</v>
      </c>
      <c r="H32" s="10">
        <v>2185600</v>
      </c>
      <c r="I32" s="30">
        <v>43867</v>
      </c>
      <c r="J32" s="14" t="s">
        <v>55</v>
      </c>
      <c r="K32" s="9" t="s">
        <v>165</v>
      </c>
      <c r="L32" s="31" t="s">
        <v>166</v>
      </c>
      <c r="M32" s="16">
        <v>3166859293</v>
      </c>
      <c r="N32" s="9" t="s">
        <v>39</v>
      </c>
      <c r="O32" s="14" t="s">
        <v>40</v>
      </c>
      <c r="P32" s="14" t="s">
        <v>87</v>
      </c>
      <c r="Q32" s="18">
        <v>48</v>
      </c>
      <c r="R32" s="19">
        <v>43873</v>
      </c>
      <c r="S32" s="19">
        <v>43921</v>
      </c>
      <c r="T32" s="14">
        <v>429</v>
      </c>
      <c r="U32" s="20">
        <f t="shared" si="0"/>
        <v>2185600</v>
      </c>
      <c r="V32" s="39" t="str">
        <f t="shared" si="1"/>
        <v>12/02/2020</v>
      </c>
      <c r="W32" s="32"/>
      <c r="X32" s="23"/>
      <c r="Y32" s="17"/>
      <c r="Z32" s="17"/>
      <c r="AA32" s="17"/>
      <c r="AB32" s="17"/>
      <c r="AC32" s="17"/>
      <c r="AD32" s="24"/>
      <c r="AE32" s="25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x14ac:dyDescent="0.25">
      <c r="A33" s="40">
        <v>346</v>
      </c>
      <c r="B33" s="7" t="s">
        <v>163</v>
      </c>
      <c r="C33" s="8" t="s">
        <v>33</v>
      </c>
      <c r="D33" s="9" t="s">
        <v>73</v>
      </c>
      <c r="E33" s="10">
        <v>2185600</v>
      </c>
      <c r="F33" s="11">
        <v>211020105</v>
      </c>
      <c r="G33" s="7" t="s">
        <v>167</v>
      </c>
      <c r="H33" s="10">
        <v>2185600</v>
      </c>
      <c r="I33" s="30">
        <v>43867</v>
      </c>
      <c r="J33" s="14" t="s">
        <v>55</v>
      </c>
      <c r="K33" s="9" t="s">
        <v>168</v>
      </c>
      <c r="L33" s="31" t="s">
        <v>169</v>
      </c>
      <c r="M33" s="16">
        <v>3223880853</v>
      </c>
      <c r="N33" s="9" t="s">
        <v>39</v>
      </c>
      <c r="O33" s="14" t="s">
        <v>40</v>
      </c>
      <c r="P33" s="14" t="s">
        <v>87</v>
      </c>
      <c r="Q33" s="18">
        <v>48</v>
      </c>
      <c r="R33" s="19">
        <v>43873</v>
      </c>
      <c r="S33" s="19">
        <v>43921</v>
      </c>
      <c r="T33" s="14">
        <v>430</v>
      </c>
      <c r="U33" s="20">
        <f t="shared" si="0"/>
        <v>2185600</v>
      </c>
      <c r="V33" s="39" t="str">
        <f t="shared" si="1"/>
        <v>12/02/2020</v>
      </c>
      <c r="W33" s="22"/>
      <c r="X33" s="23"/>
      <c r="Y33" s="17"/>
      <c r="Z33" s="17"/>
      <c r="AA33" s="17"/>
      <c r="AB33" s="17"/>
      <c r="AC33" s="17"/>
      <c r="AD33" s="24"/>
      <c r="AE33" s="25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x14ac:dyDescent="0.25">
      <c r="A34" s="40">
        <v>347</v>
      </c>
      <c r="B34" s="7" t="s">
        <v>163</v>
      </c>
      <c r="C34" s="8" t="s">
        <v>33</v>
      </c>
      <c r="D34" s="9" t="s">
        <v>170</v>
      </c>
      <c r="E34" s="27">
        <v>4375000</v>
      </c>
      <c r="F34" s="11">
        <v>211020105</v>
      </c>
      <c r="G34" s="7" t="s">
        <v>171</v>
      </c>
      <c r="H34" s="27">
        <v>4375000</v>
      </c>
      <c r="I34" s="41">
        <v>43867</v>
      </c>
      <c r="J34" s="14" t="s">
        <v>55</v>
      </c>
      <c r="K34" s="9" t="s">
        <v>172</v>
      </c>
      <c r="L34" s="31" t="s">
        <v>173</v>
      </c>
      <c r="M34" s="16">
        <v>3164430030</v>
      </c>
      <c r="N34" s="9" t="s">
        <v>140</v>
      </c>
      <c r="O34" s="14" t="s">
        <v>40</v>
      </c>
      <c r="P34" s="14" t="s">
        <v>87</v>
      </c>
      <c r="Q34" s="18">
        <v>48</v>
      </c>
      <c r="R34" s="19">
        <v>43873</v>
      </c>
      <c r="S34" s="19">
        <v>43921</v>
      </c>
      <c r="T34" s="14">
        <v>431</v>
      </c>
      <c r="U34" s="20">
        <f t="shared" si="0"/>
        <v>4375000</v>
      </c>
      <c r="V34" s="39" t="str">
        <f t="shared" si="1"/>
        <v>12/02/2020</v>
      </c>
      <c r="W34" s="42"/>
      <c r="X34" s="35"/>
      <c r="Y34" s="17"/>
      <c r="Z34" s="17"/>
      <c r="AA34" s="17"/>
      <c r="AB34" s="17"/>
      <c r="AC34" s="17"/>
      <c r="AD34" s="43"/>
      <c r="AE34" s="25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x14ac:dyDescent="0.2">
      <c r="A35" s="40">
        <v>348</v>
      </c>
      <c r="B35" s="7" t="s">
        <v>174</v>
      </c>
      <c r="C35" s="44" t="s">
        <v>33</v>
      </c>
      <c r="D35" s="45" t="s">
        <v>175</v>
      </c>
      <c r="E35" s="27">
        <v>100000000</v>
      </c>
      <c r="F35" s="46">
        <v>221020101</v>
      </c>
      <c r="G35" s="7" t="s">
        <v>176</v>
      </c>
      <c r="H35" s="27">
        <v>100000000</v>
      </c>
      <c r="I35" s="41">
        <v>43861</v>
      </c>
      <c r="J35" s="47" t="s">
        <v>36</v>
      </c>
      <c r="K35" s="9" t="s">
        <v>177</v>
      </c>
      <c r="L35" s="15" t="s">
        <v>178</v>
      </c>
      <c r="M35" s="16">
        <v>3214643685</v>
      </c>
      <c r="N35" s="9" t="s">
        <v>179</v>
      </c>
      <c r="O35" s="47" t="s">
        <v>40</v>
      </c>
      <c r="P35" s="47" t="s">
        <v>41</v>
      </c>
      <c r="Q35" s="48" t="s">
        <v>180</v>
      </c>
      <c r="R35" s="7" t="s">
        <v>181</v>
      </c>
      <c r="S35" s="7" t="s">
        <v>182</v>
      </c>
      <c r="T35" s="47" t="s">
        <v>176</v>
      </c>
      <c r="U35" s="20">
        <f t="shared" ref="U35:U63" si="2">E35</f>
        <v>100000000</v>
      </c>
      <c r="V35" s="39" t="str">
        <f t="shared" ref="V35:V63" si="3">B35</f>
        <v>13/02/2020</v>
      </c>
      <c r="W35" s="42"/>
      <c r="X35" s="23"/>
      <c r="Y35" s="17"/>
      <c r="Z35" s="17"/>
      <c r="AA35" s="17"/>
      <c r="AB35" s="17"/>
      <c r="AC35" s="17"/>
      <c r="AD35" s="49"/>
      <c r="AE35" s="47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x14ac:dyDescent="0.25">
      <c r="A36" s="40">
        <v>349</v>
      </c>
      <c r="B36" s="7" t="s">
        <v>174</v>
      </c>
      <c r="C36" s="9" t="s">
        <v>146</v>
      </c>
      <c r="D36" s="9" t="s">
        <v>183</v>
      </c>
      <c r="E36" s="10">
        <v>95000000</v>
      </c>
      <c r="F36" s="46">
        <v>213020911</v>
      </c>
      <c r="G36" s="7" t="s">
        <v>184</v>
      </c>
      <c r="H36" s="12">
        <v>95000000</v>
      </c>
      <c r="I36" s="13">
        <v>43859</v>
      </c>
      <c r="J36" s="14" t="s">
        <v>36</v>
      </c>
      <c r="K36" s="9" t="s">
        <v>185</v>
      </c>
      <c r="L36" s="15" t="s">
        <v>186</v>
      </c>
      <c r="M36" s="16">
        <v>5841279</v>
      </c>
      <c r="N36" s="9" t="s">
        <v>100</v>
      </c>
      <c r="O36" s="14" t="s">
        <v>40</v>
      </c>
      <c r="P36" s="14" t="s">
        <v>87</v>
      </c>
      <c r="Q36" s="18">
        <v>324</v>
      </c>
      <c r="R36" s="19">
        <v>43886</v>
      </c>
      <c r="S36" s="19">
        <v>44205</v>
      </c>
      <c r="T36" s="14">
        <v>440</v>
      </c>
      <c r="U36" s="20">
        <f t="shared" si="2"/>
        <v>95000000</v>
      </c>
      <c r="V36" s="39" t="str">
        <f t="shared" si="3"/>
        <v>13/02/2020</v>
      </c>
      <c r="W36" s="22"/>
      <c r="X36" s="23"/>
      <c r="Y36" s="17"/>
      <c r="Z36" s="17"/>
      <c r="AA36" s="17"/>
      <c r="AB36" s="17"/>
      <c r="AC36" s="17"/>
      <c r="AD36" s="24"/>
      <c r="AE36" s="25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x14ac:dyDescent="0.2">
      <c r="A37" s="40">
        <v>350</v>
      </c>
      <c r="B37" s="7" t="s">
        <v>174</v>
      </c>
      <c r="C37" s="9" t="s">
        <v>46</v>
      </c>
      <c r="D37" s="50" t="s">
        <v>187</v>
      </c>
      <c r="E37" s="51">
        <v>300000000</v>
      </c>
      <c r="F37" s="11">
        <v>213010907</v>
      </c>
      <c r="G37" s="7" t="s">
        <v>188</v>
      </c>
      <c r="H37" s="12">
        <v>300000000</v>
      </c>
      <c r="I37" s="13">
        <v>43859</v>
      </c>
      <c r="J37" s="14" t="s">
        <v>55</v>
      </c>
      <c r="K37" s="9" t="s">
        <v>189</v>
      </c>
      <c r="L37" s="15" t="s">
        <v>190</v>
      </c>
      <c r="M37" s="16">
        <v>3108825217</v>
      </c>
      <c r="N37" s="9" t="s">
        <v>100</v>
      </c>
      <c r="O37" s="14" t="s">
        <v>40</v>
      </c>
      <c r="P37" s="14" t="s">
        <v>41</v>
      </c>
      <c r="Q37" s="18">
        <v>10</v>
      </c>
      <c r="R37" s="19">
        <v>43878</v>
      </c>
      <c r="S37" s="19">
        <v>44181</v>
      </c>
      <c r="T37" s="14">
        <v>436</v>
      </c>
      <c r="U37" s="20">
        <f t="shared" si="2"/>
        <v>300000000</v>
      </c>
      <c r="V37" s="39" t="str">
        <f t="shared" si="3"/>
        <v>13/02/2020</v>
      </c>
      <c r="W37" s="22"/>
      <c r="X37" s="23"/>
      <c r="Y37" s="17"/>
      <c r="Z37" s="17"/>
      <c r="AA37" s="17"/>
      <c r="AB37" s="17"/>
      <c r="AC37" s="17"/>
      <c r="AD37" s="43"/>
      <c r="AE37" s="25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x14ac:dyDescent="0.2">
      <c r="A38" s="40">
        <v>351</v>
      </c>
      <c r="B38" s="7" t="s">
        <v>174</v>
      </c>
      <c r="C38" s="9" t="s">
        <v>46</v>
      </c>
      <c r="D38" s="50" t="s">
        <v>191</v>
      </c>
      <c r="E38" s="51">
        <v>12000000</v>
      </c>
      <c r="F38" s="11">
        <v>221010705</v>
      </c>
      <c r="G38" s="7" t="s">
        <v>192</v>
      </c>
      <c r="H38" s="12">
        <v>12000000</v>
      </c>
      <c r="I38" s="13">
        <v>43859</v>
      </c>
      <c r="J38" s="14" t="s">
        <v>55</v>
      </c>
      <c r="K38" s="9" t="s">
        <v>193</v>
      </c>
      <c r="L38" s="31" t="s">
        <v>194</v>
      </c>
      <c r="M38" s="16">
        <v>3168707813</v>
      </c>
      <c r="N38" s="9" t="s">
        <v>100</v>
      </c>
      <c r="O38" s="14" t="s">
        <v>40</v>
      </c>
      <c r="P38" s="14" t="s">
        <v>41</v>
      </c>
      <c r="Q38" s="18">
        <v>10</v>
      </c>
      <c r="R38" s="19">
        <v>43874</v>
      </c>
      <c r="S38" s="19">
        <v>44177</v>
      </c>
      <c r="T38" s="14">
        <v>437</v>
      </c>
      <c r="U38" s="20">
        <f t="shared" si="2"/>
        <v>12000000</v>
      </c>
      <c r="V38" s="39" t="str">
        <f t="shared" si="3"/>
        <v>13/02/2020</v>
      </c>
      <c r="W38" s="22"/>
      <c r="X38" s="23"/>
      <c r="Y38" s="17"/>
      <c r="Z38" s="17"/>
      <c r="AA38" s="17"/>
      <c r="AB38" s="17"/>
      <c r="AC38" s="17"/>
      <c r="AD38" s="43"/>
      <c r="AE38" s="25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x14ac:dyDescent="0.2">
      <c r="A39" s="6">
        <v>352</v>
      </c>
      <c r="B39" s="7" t="s">
        <v>174</v>
      </c>
      <c r="C39" s="44" t="s">
        <v>146</v>
      </c>
      <c r="D39" s="33" t="s">
        <v>195</v>
      </c>
      <c r="E39" s="51">
        <v>80000000</v>
      </c>
      <c r="F39" s="11">
        <v>211020105</v>
      </c>
      <c r="G39" s="7" t="s">
        <v>196</v>
      </c>
      <c r="H39" s="12">
        <v>80000000</v>
      </c>
      <c r="I39" s="13">
        <v>43859</v>
      </c>
      <c r="J39" s="14" t="s">
        <v>36</v>
      </c>
      <c r="K39" s="9" t="s">
        <v>197</v>
      </c>
      <c r="L39" s="15" t="s">
        <v>198</v>
      </c>
      <c r="M39" s="16">
        <v>3077171</v>
      </c>
      <c r="N39" s="9" t="s">
        <v>179</v>
      </c>
      <c r="O39" s="14" t="s">
        <v>40</v>
      </c>
      <c r="P39" s="14" t="s">
        <v>41</v>
      </c>
      <c r="Q39" s="18">
        <v>7</v>
      </c>
      <c r="R39" s="19">
        <v>43885</v>
      </c>
      <c r="S39" s="19">
        <v>44097</v>
      </c>
      <c r="T39" s="52">
        <v>438</v>
      </c>
      <c r="U39" s="20">
        <f t="shared" si="2"/>
        <v>80000000</v>
      </c>
      <c r="V39" s="39" t="str">
        <f t="shared" si="3"/>
        <v>13/02/2020</v>
      </c>
      <c r="W39" s="22"/>
      <c r="X39" s="23"/>
      <c r="Y39" s="17"/>
      <c r="Z39" s="17"/>
      <c r="AA39" s="17"/>
      <c r="AB39" s="17"/>
      <c r="AC39" s="17"/>
      <c r="AD39" s="43"/>
      <c r="AE39" s="25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x14ac:dyDescent="0.25">
      <c r="A40" s="6">
        <v>353</v>
      </c>
      <c r="B40" s="7" t="s">
        <v>199</v>
      </c>
      <c r="C40" s="9"/>
      <c r="D40" s="9" t="s">
        <v>200</v>
      </c>
      <c r="E40" s="10">
        <v>955000000</v>
      </c>
      <c r="F40" s="11">
        <v>211020105</v>
      </c>
      <c r="G40" s="7" t="s">
        <v>201</v>
      </c>
      <c r="H40" s="10">
        <v>955000000</v>
      </c>
      <c r="I40" s="30">
        <v>43874</v>
      </c>
      <c r="J40" s="14" t="s">
        <v>36</v>
      </c>
      <c r="K40" s="33" t="s">
        <v>202</v>
      </c>
      <c r="L40" s="31" t="s">
        <v>203</v>
      </c>
      <c r="M40" s="34">
        <v>3854379</v>
      </c>
      <c r="N40" s="9" t="s">
        <v>39</v>
      </c>
      <c r="O40" s="14" t="s">
        <v>40</v>
      </c>
      <c r="P40" s="14" t="s">
        <v>87</v>
      </c>
      <c r="Q40" s="18">
        <v>315</v>
      </c>
      <c r="R40" s="19">
        <v>43875</v>
      </c>
      <c r="S40" s="19">
        <v>44196</v>
      </c>
      <c r="T40" s="14">
        <v>441</v>
      </c>
      <c r="U40" s="20">
        <f t="shared" si="2"/>
        <v>955000000</v>
      </c>
      <c r="V40" s="39" t="str">
        <f t="shared" si="3"/>
        <v>14/02/2020</v>
      </c>
      <c r="W40" s="32"/>
      <c r="X40" s="23"/>
      <c r="Y40" s="17"/>
      <c r="Z40" s="17"/>
      <c r="AA40" s="17"/>
      <c r="AB40" s="17"/>
      <c r="AC40" s="17"/>
      <c r="AD40" s="24"/>
      <c r="AE40" s="25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x14ac:dyDescent="0.25">
      <c r="A41" s="6">
        <v>354</v>
      </c>
      <c r="B41" s="7" t="s">
        <v>204</v>
      </c>
      <c r="C41" s="9" t="s">
        <v>46</v>
      </c>
      <c r="D41" s="9" t="s">
        <v>205</v>
      </c>
      <c r="E41" s="10">
        <v>280000000</v>
      </c>
      <c r="F41" s="11">
        <v>221010101</v>
      </c>
      <c r="G41" s="7" t="s">
        <v>206</v>
      </c>
      <c r="H41" s="10">
        <v>280000000</v>
      </c>
      <c r="I41" s="30">
        <v>43859</v>
      </c>
      <c r="J41" s="14" t="s">
        <v>36</v>
      </c>
      <c r="K41" s="9" t="s">
        <v>207</v>
      </c>
      <c r="L41" s="15" t="s">
        <v>208</v>
      </c>
      <c r="M41" s="16">
        <v>3503067659</v>
      </c>
      <c r="N41" s="9" t="s">
        <v>100</v>
      </c>
      <c r="O41" s="14" t="s">
        <v>40</v>
      </c>
      <c r="P41" s="14" t="s">
        <v>41</v>
      </c>
      <c r="Q41" s="18">
        <v>313</v>
      </c>
      <c r="R41" s="19">
        <v>43882</v>
      </c>
      <c r="S41" s="19">
        <v>44199</v>
      </c>
      <c r="T41" s="14">
        <v>442</v>
      </c>
      <c r="U41" s="20">
        <f t="shared" si="2"/>
        <v>280000000</v>
      </c>
      <c r="V41" s="39" t="str">
        <f t="shared" si="3"/>
        <v>17/02/2020</v>
      </c>
      <c r="W41" s="32"/>
      <c r="X41" s="23"/>
      <c r="Y41" s="17"/>
      <c r="Z41" s="17"/>
      <c r="AA41" s="17"/>
      <c r="AB41" s="17"/>
      <c r="AC41" s="17"/>
      <c r="AD41" s="24"/>
      <c r="AE41" s="25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x14ac:dyDescent="0.25">
      <c r="A42" s="6">
        <v>355</v>
      </c>
      <c r="B42" s="7" t="s">
        <v>204</v>
      </c>
      <c r="C42" s="9" t="s">
        <v>46</v>
      </c>
      <c r="D42" s="9" t="s">
        <v>209</v>
      </c>
      <c r="E42" s="10">
        <v>20000000</v>
      </c>
      <c r="F42" s="11">
        <v>221010703</v>
      </c>
      <c r="G42" s="7" t="s">
        <v>210</v>
      </c>
      <c r="H42" s="10">
        <v>235000000</v>
      </c>
      <c r="I42" s="30">
        <v>43853</v>
      </c>
      <c r="J42" s="14" t="s">
        <v>36</v>
      </c>
      <c r="K42" s="9" t="s">
        <v>211</v>
      </c>
      <c r="L42" s="15" t="s">
        <v>212</v>
      </c>
      <c r="M42" s="16">
        <v>3176679670</v>
      </c>
      <c r="N42" s="9" t="s">
        <v>179</v>
      </c>
      <c r="O42" s="14" t="s">
        <v>40</v>
      </c>
      <c r="P42" s="14" t="s">
        <v>41</v>
      </c>
      <c r="Q42" s="18">
        <v>10</v>
      </c>
      <c r="R42" s="19">
        <v>43886</v>
      </c>
      <c r="S42" s="19">
        <v>43885</v>
      </c>
      <c r="T42" s="14">
        <v>443</v>
      </c>
      <c r="U42" s="20">
        <f t="shared" si="2"/>
        <v>20000000</v>
      </c>
      <c r="V42" s="39" t="str">
        <f t="shared" si="3"/>
        <v>17/02/2020</v>
      </c>
      <c r="W42" s="32"/>
      <c r="X42" s="23"/>
      <c r="Y42" s="17"/>
      <c r="Z42" s="17"/>
      <c r="AA42" s="17"/>
      <c r="AB42" s="17"/>
      <c r="AC42" s="17"/>
      <c r="AD42" s="24"/>
      <c r="AE42" s="25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x14ac:dyDescent="0.25">
      <c r="A43" s="6">
        <v>356</v>
      </c>
      <c r="B43" s="7" t="s">
        <v>204</v>
      </c>
      <c r="C43" s="9" t="s">
        <v>46</v>
      </c>
      <c r="D43" s="9" t="s">
        <v>213</v>
      </c>
      <c r="E43" s="10">
        <v>300000000</v>
      </c>
      <c r="F43" s="11">
        <v>221010703</v>
      </c>
      <c r="G43" s="7" t="s">
        <v>214</v>
      </c>
      <c r="H43" s="10">
        <v>300000000</v>
      </c>
      <c r="I43" s="30">
        <v>43859</v>
      </c>
      <c r="J43" s="14" t="s">
        <v>36</v>
      </c>
      <c r="K43" s="9" t="s">
        <v>215</v>
      </c>
      <c r="L43" s="15" t="s">
        <v>216</v>
      </c>
      <c r="M43" s="16">
        <v>3138669065</v>
      </c>
      <c r="N43" s="9" t="s">
        <v>179</v>
      </c>
      <c r="O43" s="14" t="s">
        <v>40</v>
      </c>
      <c r="P43" s="14" t="s">
        <v>41</v>
      </c>
      <c r="Q43" s="18">
        <v>6</v>
      </c>
      <c r="R43" s="19">
        <v>43885</v>
      </c>
      <c r="S43" s="19">
        <v>44066</v>
      </c>
      <c r="T43" s="14">
        <v>444</v>
      </c>
      <c r="U43" s="20">
        <f t="shared" si="2"/>
        <v>300000000</v>
      </c>
      <c r="V43" s="39" t="str">
        <f t="shared" si="3"/>
        <v>17/02/2020</v>
      </c>
      <c r="W43" s="32"/>
      <c r="X43" s="23"/>
      <c r="Y43" s="17"/>
      <c r="Z43" s="17"/>
      <c r="AA43" s="17"/>
      <c r="AB43" s="17" t="s">
        <v>217</v>
      </c>
      <c r="AC43" s="17"/>
      <c r="AD43" s="24"/>
      <c r="AE43" s="25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x14ac:dyDescent="0.25">
      <c r="A44" s="6">
        <v>357</v>
      </c>
      <c r="B44" s="7" t="s">
        <v>204</v>
      </c>
      <c r="C44" s="9" t="s">
        <v>33</v>
      </c>
      <c r="D44" s="9" t="s">
        <v>69</v>
      </c>
      <c r="E44" s="10">
        <v>9290900</v>
      </c>
      <c r="F44" s="11">
        <v>211020105</v>
      </c>
      <c r="G44" s="7" t="s">
        <v>218</v>
      </c>
      <c r="H44" s="10">
        <v>9290900</v>
      </c>
      <c r="I44" s="30">
        <v>43875</v>
      </c>
      <c r="J44" s="14" t="s">
        <v>55</v>
      </c>
      <c r="K44" s="9" t="s">
        <v>219</v>
      </c>
      <c r="L44" s="31" t="s">
        <v>220</v>
      </c>
      <c r="M44" s="16">
        <v>3288254</v>
      </c>
      <c r="N44" s="9" t="s">
        <v>39</v>
      </c>
      <c r="O44" s="14" t="s">
        <v>40</v>
      </c>
      <c r="P44" s="14" t="s">
        <v>87</v>
      </c>
      <c r="Q44" s="18">
        <v>43</v>
      </c>
      <c r="R44" s="19">
        <v>43878</v>
      </c>
      <c r="S44" s="19">
        <v>43921</v>
      </c>
      <c r="T44" s="14">
        <v>445</v>
      </c>
      <c r="U44" s="20">
        <f t="shared" si="2"/>
        <v>9290900</v>
      </c>
      <c r="V44" s="39" t="str">
        <f t="shared" si="3"/>
        <v>17/02/2020</v>
      </c>
      <c r="W44" s="32"/>
      <c r="X44" s="23"/>
      <c r="Y44" s="17"/>
      <c r="Z44" s="17"/>
      <c r="AA44" s="17"/>
      <c r="AB44" s="17"/>
      <c r="AC44" s="17"/>
      <c r="AD44" s="24"/>
      <c r="AE44" s="25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x14ac:dyDescent="0.25">
      <c r="A45" s="6">
        <v>358</v>
      </c>
      <c r="B45" s="7" t="s">
        <v>204</v>
      </c>
      <c r="C45" s="9" t="s">
        <v>33</v>
      </c>
      <c r="D45" s="9" t="s">
        <v>69</v>
      </c>
      <c r="E45" s="10">
        <v>9290900</v>
      </c>
      <c r="F45" s="11">
        <v>211020105</v>
      </c>
      <c r="G45" s="7" t="s">
        <v>221</v>
      </c>
      <c r="H45" s="10">
        <v>9290900</v>
      </c>
      <c r="I45" s="30">
        <v>43875</v>
      </c>
      <c r="J45" s="14" t="s">
        <v>55</v>
      </c>
      <c r="K45" s="9" t="s">
        <v>222</v>
      </c>
      <c r="L45" s="31" t="s">
        <v>223</v>
      </c>
      <c r="M45" s="16">
        <v>3128587257</v>
      </c>
      <c r="N45" s="9" t="s">
        <v>39</v>
      </c>
      <c r="O45" s="14" t="s">
        <v>40</v>
      </c>
      <c r="P45" s="14" t="s">
        <v>87</v>
      </c>
      <c r="Q45" s="18">
        <v>43</v>
      </c>
      <c r="R45" s="19">
        <v>43878</v>
      </c>
      <c r="S45" s="19">
        <v>43921</v>
      </c>
      <c r="T45" s="14">
        <v>446</v>
      </c>
      <c r="U45" s="20">
        <f t="shared" si="2"/>
        <v>9290900</v>
      </c>
      <c r="V45" s="39" t="str">
        <f t="shared" si="3"/>
        <v>17/02/2020</v>
      </c>
      <c r="W45" s="32"/>
      <c r="X45" s="23"/>
      <c r="Y45" s="17"/>
      <c r="Z45" s="17"/>
      <c r="AA45" s="17"/>
      <c r="AB45" s="17"/>
      <c r="AC45" s="17"/>
      <c r="AD45" s="24"/>
      <c r="AE45" s="25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x14ac:dyDescent="0.25">
      <c r="A46" s="6">
        <v>359</v>
      </c>
      <c r="B46" s="7" t="s">
        <v>204</v>
      </c>
      <c r="C46" s="9" t="s">
        <v>46</v>
      </c>
      <c r="D46" s="9" t="s">
        <v>209</v>
      </c>
      <c r="E46" s="10">
        <v>90000000</v>
      </c>
      <c r="F46" s="11">
        <v>221010703</v>
      </c>
      <c r="G46" s="7" t="s">
        <v>210</v>
      </c>
      <c r="H46" s="10">
        <v>235000000</v>
      </c>
      <c r="I46" s="30">
        <v>43853</v>
      </c>
      <c r="J46" s="14" t="s">
        <v>55</v>
      </c>
      <c r="K46" s="9" t="s">
        <v>224</v>
      </c>
      <c r="L46" s="15" t="s">
        <v>225</v>
      </c>
      <c r="M46" s="16">
        <v>4376300</v>
      </c>
      <c r="N46" s="9" t="s">
        <v>179</v>
      </c>
      <c r="O46" s="14" t="s">
        <v>40</v>
      </c>
      <c r="P46" s="14" t="s">
        <v>41</v>
      </c>
      <c r="Q46" s="18">
        <v>10</v>
      </c>
      <c r="R46" s="19">
        <v>43894</v>
      </c>
      <c r="S46" s="19">
        <v>43833</v>
      </c>
      <c r="T46" s="14">
        <v>447</v>
      </c>
      <c r="U46" s="20">
        <f t="shared" si="2"/>
        <v>90000000</v>
      </c>
      <c r="V46" s="39" t="str">
        <f t="shared" si="3"/>
        <v>17/02/2020</v>
      </c>
      <c r="W46" s="32"/>
      <c r="X46" s="23"/>
      <c r="Y46" s="17"/>
      <c r="Z46" s="17"/>
      <c r="AA46" s="17"/>
      <c r="AB46" s="17"/>
      <c r="AC46" s="17"/>
      <c r="AD46" s="24"/>
      <c r="AE46" s="25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x14ac:dyDescent="0.25">
      <c r="A47" s="6">
        <v>360</v>
      </c>
      <c r="B47" s="7" t="s">
        <v>204</v>
      </c>
      <c r="C47" s="9" t="s">
        <v>46</v>
      </c>
      <c r="D47" s="9" t="s">
        <v>226</v>
      </c>
      <c r="E47" s="10">
        <v>15000000</v>
      </c>
      <c r="F47" s="11">
        <v>221010703</v>
      </c>
      <c r="G47" s="7" t="s">
        <v>227</v>
      </c>
      <c r="H47" s="10">
        <v>1500000</v>
      </c>
      <c r="I47" s="30">
        <v>43861</v>
      </c>
      <c r="J47" s="14" t="s">
        <v>36</v>
      </c>
      <c r="K47" s="9" t="s">
        <v>215</v>
      </c>
      <c r="L47" s="15" t="s">
        <v>216</v>
      </c>
      <c r="M47" s="16">
        <v>3138669065</v>
      </c>
      <c r="N47" s="9" t="s">
        <v>179</v>
      </c>
      <c r="O47" s="14" t="s">
        <v>40</v>
      </c>
      <c r="P47" s="14" t="s">
        <v>41</v>
      </c>
      <c r="Q47" s="18">
        <v>10</v>
      </c>
      <c r="R47" s="19">
        <v>43886</v>
      </c>
      <c r="S47" s="19">
        <v>44189</v>
      </c>
      <c r="T47" s="14">
        <v>448</v>
      </c>
      <c r="U47" s="20">
        <f t="shared" si="2"/>
        <v>15000000</v>
      </c>
      <c r="V47" s="39" t="str">
        <f t="shared" si="3"/>
        <v>17/02/2020</v>
      </c>
      <c r="W47" s="32"/>
      <c r="X47" s="23"/>
      <c r="Y47" s="17"/>
      <c r="Z47" s="17"/>
      <c r="AA47" s="17"/>
      <c r="AB47" s="17"/>
      <c r="AC47" s="17"/>
      <c r="AD47" s="24"/>
      <c r="AE47" s="25"/>
      <c r="AF47" s="26"/>
      <c r="AG47" s="26"/>
      <c r="AH47" s="26"/>
      <c r="AI47" s="26"/>
      <c r="AJ47" s="26"/>
      <c r="AK47" s="26"/>
      <c r="AL47" s="26"/>
      <c r="AM47" s="26"/>
      <c r="AN47" s="26"/>
    </row>
    <row r="48" spans="1:40" x14ac:dyDescent="0.25">
      <c r="A48" s="6">
        <v>361</v>
      </c>
      <c r="B48" s="7" t="s">
        <v>204</v>
      </c>
      <c r="C48" s="9" t="s">
        <v>146</v>
      </c>
      <c r="D48" s="9" t="s">
        <v>228</v>
      </c>
      <c r="E48" s="10">
        <v>2988000</v>
      </c>
      <c r="F48" s="11">
        <v>211030204</v>
      </c>
      <c r="G48" s="7" t="s">
        <v>229</v>
      </c>
      <c r="H48" s="12">
        <v>2988000</v>
      </c>
      <c r="I48" s="13">
        <v>43847</v>
      </c>
      <c r="J48" s="14" t="s">
        <v>36</v>
      </c>
      <c r="K48" s="9" t="s">
        <v>230</v>
      </c>
      <c r="L48" s="15" t="s">
        <v>231</v>
      </c>
      <c r="M48" s="16">
        <v>3165292700</v>
      </c>
      <c r="N48" s="9" t="s">
        <v>39</v>
      </c>
      <c r="O48" s="14" t="s">
        <v>40</v>
      </c>
      <c r="P48" s="14" t="s">
        <v>87</v>
      </c>
      <c r="Q48" s="18">
        <v>313</v>
      </c>
      <c r="R48" s="19">
        <v>43878</v>
      </c>
      <c r="S48" s="19">
        <v>44196</v>
      </c>
      <c r="T48" s="14">
        <v>449</v>
      </c>
      <c r="U48" s="20">
        <f t="shared" si="2"/>
        <v>2988000</v>
      </c>
      <c r="V48" s="39" t="str">
        <f t="shared" si="3"/>
        <v>17/02/2020</v>
      </c>
      <c r="W48" s="22"/>
      <c r="X48" s="23"/>
      <c r="Y48" s="17"/>
      <c r="Z48" s="17"/>
      <c r="AA48" s="17"/>
      <c r="AB48" s="17"/>
      <c r="AC48" s="17"/>
      <c r="AD48" s="24"/>
      <c r="AE48" s="25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x14ac:dyDescent="0.25">
      <c r="A49" s="6">
        <v>362</v>
      </c>
      <c r="B49" s="7" t="s">
        <v>204</v>
      </c>
      <c r="C49" s="9" t="s">
        <v>46</v>
      </c>
      <c r="D49" s="9" t="s">
        <v>232</v>
      </c>
      <c r="E49" s="10">
        <v>300000000</v>
      </c>
      <c r="F49" s="11">
        <v>221010701</v>
      </c>
      <c r="G49" s="7" t="s">
        <v>233</v>
      </c>
      <c r="H49" s="12">
        <v>300000000</v>
      </c>
      <c r="I49" s="13">
        <v>43859</v>
      </c>
      <c r="J49" s="14" t="s">
        <v>36</v>
      </c>
      <c r="K49" s="9" t="s">
        <v>234</v>
      </c>
      <c r="L49" s="15" t="s">
        <v>235</v>
      </c>
      <c r="M49" s="16">
        <v>3158658985</v>
      </c>
      <c r="N49" s="9" t="s">
        <v>236</v>
      </c>
      <c r="O49" s="14" t="s">
        <v>40</v>
      </c>
      <c r="P49" s="14" t="s">
        <v>41</v>
      </c>
      <c r="Q49" s="18">
        <v>6</v>
      </c>
      <c r="R49" s="19">
        <v>43881</v>
      </c>
      <c r="S49" s="19">
        <v>44062</v>
      </c>
      <c r="T49" s="14">
        <v>362</v>
      </c>
      <c r="U49" s="20">
        <f t="shared" si="2"/>
        <v>300000000</v>
      </c>
      <c r="V49" s="39" t="str">
        <f t="shared" si="3"/>
        <v>17/02/2020</v>
      </c>
      <c r="W49" s="22"/>
      <c r="X49" s="23"/>
      <c r="Y49" s="17"/>
      <c r="Z49" s="17"/>
      <c r="AA49" s="17"/>
      <c r="AB49" s="17"/>
      <c r="AC49" s="17"/>
      <c r="AD49" s="24"/>
      <c r="AE49" s="25"/>
      <c r="AF49" s="26"/>
      <c r="AG49" s="26"/>
      <c r="AH49" s="26"/>
      <c r="AI49" s="26"/>
      <c r="AJ49" s="26"/>
      <c r="AK49" s="26"/>
      <c r="AL49" s="26"/>
      <c r="AM49" s="26"/>
      <c r="AN49" s="26"/>
    </row>
    <row r="50" spans="1:40" x14ac:dyDescent="0.2">
      <c r="A50" s="6">
        <v>363</v>
      </c>
      <c r="B50" s="7" t="s">
        <v>181</v>
      </c>
      <c r="C50" s="9" t="s">
        <v>237</v>
      </c>
      <c r="D50" s="9" t="s">
        <v>238</v>
      </c>
      <c r="E50" s="53">
        <v>150000000</v>
      </c>
      <c r="F50" s="11">
        <v>213010908</v>
      </c>
      <c r="G50" s="7" t="s">
        <v>239</v>
      </c>
      <c r="H50" s="12">
        <v>150000000</v>
      </c>
      <c r="I50" s="13">
        <v>43859</v>
      </c>
      <c r="J50" s="14" t="s">
        <v>36</v>
      </c>
      <c r="K50" s="9" t="s">
        <v>240</v>
      </c>
      <c r="L50" s="31" t="s">
        <v>241</v>
      </c>
      <c r="M50" s="16">
        <v>3213011561</v>
      </c>
      <c r="N50" s="9" t="s">
        <v>100</v>
      </c>
      <c r="O50" s="14" t="s">
        <v>40</v>
      </c>
      <c r="P50" s="14" t="s">
        <v>41</v>
      </c>
      <c r="Q50" s="18">
        <v>2</v>
      </c>
      <c r="R50" s="19">
        <v>43881</v>
      </c>
      <c r="S50" s="19">
        <v>43940</v>
      </c>
      <c r="T50" s="14">
        <v>451</v>
      </c>
      <c r="U50" s="20">
        <f t="shared" si="2"/>
        <v>150000000</v>
      </c>
      <c r="V50" s="39" t="str">
        <f t="shared" si="3"/>
        <v>18/02/2020</v>
      </c>
      <c r="W50" s="22"/>
      <c r="X50" s="23"/>
      <c r="Y50" s="17"/>
      <c r="Z50" s="17"/>
      <c r="AA50" s="17"/>
      <c r="AB50" s="17"/>
      <c r="AC50" s="17"/>
      <c r="AD50" s="24"/>
      <c r="AE50" s="25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x14ac:dyDescent="0.25">
      <c r="A51" s="6">
        <v>364</v>
      </c>
      <c r="B51" s="7" t="s">
        <v>242</v>
      </c>
      <c r="C51" s="9" t="s">
        <v>46</v>
      </c>
      <c r="D51" s="9" t="s">
        <v>243</v>
      </c>
      <c r="E51" s="27">
        <v>290000000</v>
      </c>
      <c r="F51" s="11">
        <v>221010703</v>
      </c>
      <c r="G51" s="7" t="s">
        <v>244</v>
      </c>
      <c r="H51" s="12">
        <v>290000000</v>
      </c>
      <c r="I51" s="13">
        <v>43861</v>
      </c>
      <c r="J51" s="14" t="s">
        <v>36</v>
      </c>
      <c r="K51" s="9" t="s">
        <v>245</v>
      </c>
      <c r="L51" s="15" t="s">
        <v>246</v>
      </c>
      <c r="M51" s="16">
        <v>2405741</v>
      </c>
      <c r="N51" s="9" t="s">
        <v>179</v>
      </c>
      <c r="O51" s="14" t="s">
        <v>40</v>
      </c>
      <c r="P51" s="14" t="s">
        <v>41</v>
      </c>
      <c r="Q51" s="18">
        <v>6</v>
      </c>
      <c r="R51" s="19">
        <v>43894</v>
      </c>
      <c r="S51" s="19">
        <v>44077</v>
      </c>
      <c r="T51" s="14">
        <v>452</v>
      </c>
      <c r="U51" s="20">
        <f t="shared" si="2"/>
        <v>290000000</v>
      </c>
      <c r="V51" s="39" t="str">
        <f t="shared" si="3"/>
        <v>20/02/2020</v>
      </c>
      <c r="W51" s="22"/>
      <c r="X51" s="23"/>
      <c r="Y51" s="17"/>
      <c r="Z51" s="17"/>
      <c r="AA51" s="17"/>
      <c r="AB51" s="17"/>
      <c r="AC51" s="17"/>
      <c r="AD51" s="43"/>
      <c r="AE51" s="25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x14ac:dyDescent="0.25">
      <c r="A52" s="6">
        <v>365</v>
      </c>
      <c r="B52" s="7" t="s">
        <v>242</v>
      </c>
      <c r="C52" s="9" t="s">
        <v>33</v>
      </c>
      <c r="D52" s="9" t="s">
        <v>247</v>
      </c>
      <c r="E52" s="10">
        <v>3866667</v>
      </c>
      <c r="F52" s="11">
        <v>211020205</v>
      </c>
      <c r="G52" s="7" t="s">
        <v>248</v>
      </c>
      <c r="H52" s="10">
        <v>4156667</v>
      </c>
      <c r="I52" s="30">
        <v>43878</v>
      </c>
      <c r="J52" s="14" t="s">
        <v>55</v>
      </c>
      <c r="K52" s="9" t="s">
        <v>249</v>
      </c>
      <c r="L52" s="15" t="s">
        <v>250</v>
      </c>
      <c r="M52" s="16">
        <v>3166971005</v>
      </c>
      <c r="N52" s="9" t="s">
        <v>100</v>
      </c>
      <c r="O52" s="14" t="s">
        <v>40</v>
      </c>
      <c r="P52" s="14" t="s">
        <v>87</v>
      </c>
      <c r="Q52" s="18">
        <v>40</v>
      </c>
      <c r="R52" s="19">
        <v>43881</v>
      </c>
      <c r="S52" s="19">
        <v>43921</v>
      </c>
      <c r="T52" s="14">
        <v>455</v>
      </c>
      <c r="U52" s="20">
        <f t="shared" si="2"/>
        <v>3866667</v>
      </c>
      <c r="V52" s="39" t="str">
        <f t="shared" si="3"/>
        <v>20/02/2020</v>
      </c>
      <c r="W52" s="22"/>
      <c r="X52" s="23"/>
      <c r="Y52" s="17"/>
      <c r="Z52" s="17"/>
      <c r="AA52" s="17"/>
      <c r="AB52" s="17"/>
      <c r="AC52" s="17"/>
      <c r="AD52" s="24"/>
      <c r="AE52" s="25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x14ac:dyDescent="0.25">
      <c r="A53" s="6">
        <v>366</v>
      </c>
      <c r="B53" s="7" t="s">
        <v>242</v>
      </c>
      <c r="C53" s="9" t="s">
        <v>33</v>
      </c>
      <c r="D53" s="9" t="s">
        <v>251</v>
      </c>
      <c r="E53" s="27">
        <v>5548000</v>
      </c>
      <c r="F53" s="54">
        <v>211020105</v>
      </c>
      <c r="G53" s="7" t="s">
        <v>252</v>
      </c>
      <c r="H53" s="12">
        <v>5780000</v>
      </c>
      <c r="I53" s="13">
        <v>43861</v>
      </c>
      <c r="J53" s="14" t="s">
        <v>55</v>
      </c>
      <c r="K53" s="9" t="s">
        <v>253</v>
      </c>
      <c r="L53" s="31" t="s">
        <v>254</v>
      </c>
      <c r="M53" s="16">
        <v>3133586574</v>
      </c>
      <c r="N53" s="9" t="s">
        <v>255</v>
      </c>
      <c r="O53" s="14" t="s">
        <v>40</v>
      </c>
      <c r="P53" s="14" t="s">
        <v>87</v>
      </c>
      <c r="Q53" s="18">
        <v>70</v>
      </c>
      <c r="R53" s="19">
        <v>43881</v>
      </c>
      <c r="S53" s="19">
        <v>43951</v>
      </c>
      <c r="T53" s="14">
        <v>456</v>
      </c>
      <c r="U53" s="20">
        <f t="shared" si="2"/>
        <v>5548000</v>
      </c>
      <c r="V53" s="39" t="str">
        <f t="shared" si="3"/>
        <v>20/02/2020</v>
      </c>
      <c r="W53" s="22"/>
      <c r="X53" s="23"/>
      <c r="Y53" s="17"/>
      <c r="Z53" s="17"/>
      <c r="AA53" s="17"/>
      <c r="AB53" s="17"/>
      <c r="AC53" s="17"/>
      <c r="AD53" s="43"/>
      <c r="AE53" s="25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x14ac:dyDescent="0.25">
      <c r="A54" s="6">
        <v>367</v>
      </c>
      <c r="B54" s="7" t="s">
        <v>242</v>
      </c>
      <c r="C54" s="9" t="s">
        <v>33</v>
      </c>
      <c r="D54" s="9" t="s">
        <v>251</v>
      </c>
      <c r="E54" s="27">
        <v>5548000</v>
      </c>
      <c r="F54" s="54">
        <v>211020105</v>
      </c>
      <c r="G54" s="7" t="s">
        <v>256</v>
      </c>
      <c r="H54" s="27">
        <v>5780000</v>
      </c>
      <c r="I54" s="41">
        <v>43861</v>
      </c>
      <c r="J54" s="14" t="s">
        <v>55</v>
      </c>
      <c r="K54" s="9" t="s">
        <v>257</v>
      </c>
      <c r="L54" s="31" t="s">
        <v>258</v>
      </c>
      <c r="M54" s="16">
        <v>3168895770</v>
      </c>
      <c r="N54" s="9" t="s">
        <v>255</v>
      </c>
      <c r="O54" s="14" t="s">
        <v>40</v>
      </c>
      <c r="P54" s="14" t="s">
        <v>87</v>
      </c>
      <c r="Q54" s="18">
        <v>70</v>
      </c>
      <c r="R54" s="19">
        <v>43881</v>
      </c>
      <c r="S54" s="19">
        <v>43951</v>
      </c>
      <c r="T54" s="14">
        <v>457</v>
      </c>
      <c r="U54" s="20">
        <f t="shared" si="2"/>
        <v>5548000</v>
      </c>
      <c r="V54" s="39" t="str">
        <f t="shared" si="3"/>
        <v>20/02/2020</v>
      </c>
      <c r="W54" s="42"/>
      <c r="X54" s="23"/>
      <c r="Y54" s="17"/>
      <c r="Z54" s="17"/>
      <c r="AA54" s="17"/>
      <c r="AB54" s="17"/>
      <c r="AC54" s="17"/>
      <c r="AD54" s="43"/>
      <c r="AE54" s="25"/>
      <c r="AG54" s="26"/>
      <c r="AH54" s="26"/>
      <c r="AI54" s="26"/>
      <c r="AJ54" s="26"/>
      <c r="AK54" s="26"/>
      <c r="AL54" s="26"/>
      <c r="AM54" s="26"/>
      <c r="AN54" s="26"/>
    </row>
    <row r="55" spans="1:40" x14ac:dyDescent="0.25">
      <c r="A55" s="6">
        <v>368</v>
      </c>
      <c r="B55" s="7" t="s">
        <v>242</v>
      </c>
      <c r="C55" s="9" t="s">
        <v>33</v>
      </c>
      <c r="D55" s="9" t="s">
        <v>259</v>
      </c>
      <c r="E55" s="27">
        <v>4003200</v>
      </c>
      <c r="F55" s="11">
        <v>211020105</v>
      </c>
      <c r="G55" s="7" t="s">
        <v>260</v>
      </c>
      <c r="H55" s="27">
        <v>4170000</v>
      </c>
      <c r="I55" s="41">
        <v>43861</v>
      </c>
      <c r="J55" s="14" t="s">
        <v>55</v>
      </c>
      <c r="K55" s="9" t="s">
        <v>261</v>
      </c>
      <c r="L55" s="31" t="s">
        <v>262</v>
      </c>
      <c r="M55" s="16">
        <v>3142154341</v>
      </c>
      <c r="N55" s="9" t="s">
        <v>255</v>
      </c>
      <c r="O55" s="14" t="s">
        <v>40</v>
      </c>
      <c r="P55" s="14" t="s">
        <v>87</v>
      </c>
      <c r="Q55" s="18">
        <v>70</v>
      </c>
      <c r="R55" s="19">
        <v>43881</v>
      </c>
      <c r="S55" s="19">
        <v>43951</v>
      </c>
      <c r="T55" s="14">
        <v>458</v>
      </c>
      <c r="U55" s="20">
        <f t="shared" si="2"/>
        <v>4003200</v>
      </c>
      <c r="V55" s="39" t="str">
        <f t="shared" si="3"/>
        <v>20/02/2020</v>
      </c>
      <c r="W55" s="42"/>
      <c r="X55" s="23"/>
      <c r="Y55" s="17"/>
      <c r="Z55" s="17"/>
      <c r="AA55" s="17"/>
      <c r="AB55" s="17"/>
      <c r="AC55" s="17"/>
      <c r="AD55" s="43"/>
      <c r="AE55" s="25"/>
      <c r="AG55" s="26"/>
      <c r="AH55" s="26"/>
      <c r="AI55" s="26"/>
      <c r="AJ55" s="26"/>
      <c r="AK55" s="26"/>
      <c r="AL55" s="26"/>
      <c r="AM55" s="26"/>
      <c r="AN55" s="26"/>
    </row>
    <row r="56" spans="1:40" x14ac:dyDescent="0.25">
      <c r="A56" s="6">
        <v>369</v>
      </c>
      <c r="B56" s="7" t="s">
        <v>242</v>
      </c>
      <c r="C56" s="9" t="s">
        <v>33</v>
      </c>
      <c r="D56" s="9" t="s">
        <v>259</v>
      </c>
      <c r="E56" s="27">
        <v>4003200</v>
      </c>
      <c r="F56" s="11">
        <v>211020105</v>
      </c>
      <c r="G56" s="7" t="s">
        <v>263</v>
      </c>
      <c r="H56" s="27">
        <v>4170000</v>
      </c>
      <c r="I56" s="41">
        <v>43861</v>
      </c>
      <c r="J56" s="14" t="s">
        <v>55</v>
      </c>
      <c r="K56" s="9" t="s">
        <v>264</v>
      </c>
      <c r="L56" s="31" t="s">
        <v>265</v>
      </c>
      <c r="M56" s="16">
        <v>3503480045</v>
      </c>
      <c r="N56" s="9" t="s">
        <v>255</v>
      </c>
      <c r="O56" s="14" t="s">
        <v>40</v>
      </c>
      <c r="P56" s="14" t="s">
        <v>87</v>
      </c>
      <c r="Q56" s="18">
        <v>70</v>
      </c>
      <c r="R56" s="19">
        <v>43881</v>
      </c>
      <c r="S56" s="19">
        <v>43951</v>
      </c>
      <c r="T56" s="14">
        <v>459</v>
      </c>
      <c r="U56" s="20">
        <f t="shared" si="2"/>
        <v>4003200</v>
      </c>
      <c r="V56" s="39" t="str">
        <f t="shared" si="3"/>
        <v>20/02/2020</v>
      </c>
      <c r="W56" s="42"/>
      <c r="X56" s="23"/>
      <c r="Y56" s="17"/>
      <c r="Z56" s="17"/>
      <c r="AA56" s="17"/>
      <c r="AB56" s="17"/>
      <c r="AC56" s="17"/>
      <c r="AD56" s="43"/>
      <c r="AE56" s="25"/>
      <c r="AG56" s="26"/>
      <c r="AH56" s="26"/>
      <c r="AI56" s="26"/>
      <c r="AJ56" s="26"/>
      <c r="AK56" s="26"/>
      <c r="AL56" s="26"/>
      <c r="AM56" s="26"/>
      <c r="AN56" s="26"/>
    </row>
    <row r="57" spans="1:40" x14ac:dyDescent="0.25">
      <c r="A57" s="6">
        <v>370</v>
      </c>
      <c r="B57" s="7" t="s">
        <v>242</v>
      </c>
      <c r="C57" s="9" t="s">
        <v>33</v>
      </c>
      <c r="D57" s="9" t="s">
        <v>259</v>
      </c>
      <c r="E57" s="27">
        <v>4003200</v>
      </c>
      <c r="F57" s="11">
        <v>211020105</v>
      </c>
      <c r="G57" s="7" t="s">
        <v>266</v>
      </c>
      <c r="H57" s="12">
        <v>4170000</v>
      </c>
      <c r="I57" s="41">
        <v>43861</v>
      </c>
      <c r="J57" s="14" t="s">
        <v>55</v>
      </c>
      <c r="K57" s="9" t="s">
        <v>267</v>
      </c>
      <c r="L57" s="15" t="s">
        <v>268</v>
      </c>
      <c r="M57" s="16">
        <v>3144668157</v>
      </c>
      <c r="N57" s="9" t="s">
        <v>255</v>
      </c>
      <c r="O57" s="14" t="s">
        <v>40</v>
      </c>
      <c r="P57" s="14" t="s">
        <v>87</v>
      </c>
      <c r="Q57" s="18">
        <v>70</v>
      </c>
      <c r="R57" s="19">
        <v>43881</v>
      </c>
      <c r="S57" s="19">
        <v>43951</v>
      </c>
      <c r="T57" s="14">
        <v>460</v>
      </c>
      <c r="U57" s="20">
        <f t="shared" si="2"/>
        <v>4003200</v>
      </c>
      <c r="V57" s="39" t="str">
        <f t="shared" si="3"/>
        <v>20/02/2020</v>
      </c>
      <c r="W57" s="22"/>
      <c r="X57" s="23"/>
      <c r="Y57" s="17"/>
      <c r="Z57" s="17"/>
      <c r="AA57" s="17"/>
      <c r="AB57" s="17"/>
      <c r="AC57" s="17"/>
      <c r="AD57" s="43"/>
      <c r="AE57" s="25"/>
      <c r="AG57" s="26"/>
      <c r="AH57" s="26"/>
      <c r="AI57" s="26"/>
      <c r="AJ57" s="26"/>
      <c r="AK57" s="26"/>
      <c r="AL57" s="26"/>
      <c r="AM57" s="26"/>
      <c r="AN57" s="26"/>
    </row>
    <row r="58" spans="1:40" x14ac:dyDescent="0.25">
      <c r="A58" s="6">
        <v>371</v>
      </c>
      <c r="B58" s="7" t="s">
        <v>242</v>
      </c>
      <c r="C58" s="9" t="s">
        <v>33</v>
      </c>
      <c r="D58" s="9" t="s">
        <v>269</v>
      </c>
      <c r="E58" s="27">
        <v>1821333</v>
      </c>
      <c r="F58" s="11">
        <v>211020205</v>
      </c>
      <c r="G58" s="7" t="s">
        <v>270</v>
      </c>
      <c r="H58" s="27">
        <v>1957933</v>
      </c>
      <c r="I58" s="41">
        <v>43878</v>
      </c>
      <c r="J58" s="14" t="s">
        <v>55</v>
      </c>
      <c r="K58" s="56" t="s">
        <v>271</v>
      </c>
      <c r="L58" s="57" t="s">
        <v>272</v>
      </c>
      <c r="M58" s="58">
        <v>3227604946</v>
      </c>
      <c r="N58" s="9" t="s">
        <v>273</v>
      </c>
      <c r="O58" s="14" t="s">
        <v>40</v>
      </c>
      <c r="P58" s="14" t="s">
        <v>87</v>
      </c>
      <c r="Q58" s="18">
        <v>40</v>
      </c>
      <c r="R58" s="19">
        <v>43881</v>
      </c>
      <c r="S58" s="19">
        <v>43921</v>
      </c>
      <c r="T58" s="14">
        <v>461</v>
      </c>
      <c r="U58" s="20">
        <f t="shared" si="2"/>
        <v>1821333</v>
      </c>
      <c r="V58" s="39" t="str">
        <f t="shared" si="3"/>
        <v>20/02/2020</v>
      </c>
      <c r="W58" s="42"/>
      <c r="X58" s="23"/>
      <c r="Y58" s="17"/>
      <c r="Z58" s="17"/>
      <c r="AA58" s="17"/>
      <c r="AB58" s="17"/>
      <c r="AC58" s="17"/>
      <c r="AD58" s="43"/>
      <c r="AE58" s="25"/>
      <c r="AG58" s="26"/>
      <c r="AH58" s="26"/>
      <c r="AI58" s="26"/>
      <c r="AJ58" s="26"/>
      <c r="AK58" s="26"/>
      <c r="AL58" s="26"/>
      <c r="AM58" s="26"/>
      <c r="AN58" s="26"/>
    </row>
    <row r="59" spans="1:40" x14ac:dyDescent="0.25">
      <c r="A59" s="6">
        <v>372</v>
      </c>
      <c r="B59" s="7" t="s">
        <v>242</v>
      </c>
      <c r="C59" s="9" t="s">
        <v>33</v>
      </c>
      <c r="D59" s="9" t="s">
        <v>108</v>
      </c>
      <c r="E59" s="27">
        <v>1668000</v>
      </c>
      <c r="F59" s="11">
        <v>211020205</v>
      </c>
      <c r="G59" s="7" t="s">
        <v>274</v>
      </c>
      <c r="H59" s="12">
        <v>2502000</v>
      </c>
      <c r="I59" s="13">
        <v>43861</v>
      </c>
      <c r="J59" s="14" t="s">
        <v>55</v>
      </c>
      <c r="K59" s="9" t="s">
        <v>275</v>
      </c>
      <c r="L59" s="31" t="s">
        <v>276</v>
      </c>
      <c r="M59" s="16">
        <v>3105710010</v>
      </c>
      <c r="N59" s="9" t="s">
        <v>100</v>
      </c>
      <c r="O59" s="14" t="s">
        <v>40</v>
      </c>
      <c r="P59" s="14" t="s">
        <v>87</v>
      </c>
      <c r="Q59" s="18">
        <v>40</v>
      </c>
      <c r="R59" s="19">
        <v>43881</v>
      </c>
      <c r="S59" s="19">
        <v>43921</v>
      </c>
      <c r="T59" s="14">
        <v>462</v>
      </c>
      <c r="U59" s="20">
        <f t="shared" si="2"/>
        <v>1668000</v>
      </c>
      <c r="V59" s="39" t="str">
        <f t="shared" si="3"/>
        <v>20/02/2020</v>
      </c>
      <c r="W59" s="22"/>
      <c r="X59" s="23"/>
      <c r="Y59" s="17"/>
      <c r="Z59" s="17"/>
      <c r="AA59" s="17"/>
      <c r="AB59" s="17"/>
      <c r="AC59" s="17"/>
      <c r="AD59" s="43"/>
      <c r="AE59" s="25"/>
      <c r="AG59" s="26"/>
      <c r="AH59" s="26"/>
      <c r="AI59" s="26"/>
      <c r="AJ59" s="26"/>
      <c r="AK59" s="26"/>
      <c r="AL59" s="26"/>
      <c r="AM59" s="26"/>
      <c r="AN59" s="26"/>
    </row>
    <row r="60" spans="1:40" x14ac:dyDescent="0.25">
      <c r="A60" s="6">
        <v>373</v>
      </c>
      <c r="B60" s="7" t="s">
        <v>242</v>
      </c>
      <c r="C60" s="9" t="s">
        <v>33</v>
      </c>
      <c r="D60" s="9" t="s">
        <v>259</v>
      </c>
      <c r="E60" s="27">
        <v>4003200</v>
      </c>
      <c r="F60" s="11">
        <v>211020105</v>
      </c>
      <c r="G60" s="7" t="s">
        <v>277</v>
      </c>
      <c r="H60" s="12">
        <v>4170000</v>
      </c>
      <c r="I60" s="13">
        <v>43851</v>
      </c>
      <c r="J60" s="14" t="s">
        <v>55</v>
      </c>
      <c r="K60" s="9" t="s">
        <v>278</v>
      </c>
      <c r="L60" s="31" t="s">
        <v>279</v>
      </c>
      <c r="M60" s="16">
        <v>3203023227</v>
      </c>
      <c r="N60" s="9" t="s">
        <v>255</v>
      </c>
      <c r="O60" s="14" t="s">
        <v>40</v>
      </c>
      <c r="P60" s="14" t="s">
        <v>87</v>
      </c>
      <c r="Q60" s="18">
        <v>70</v>
      </c>
      <c r="R60" s="19">
        <v>43881</v>
      </c>
      <c r="S60" s="19">
        <v>43951</v>
      </c>
      <c r="T60" s="14">
        <v>462</v>
      </c>
      <c r="U60" s="20">
        <f t="shared" si="2"/>
        <v>4003200</v>
      </c>
      <c r="V60" s="39" t="str">
        <f t="shared" si="3"/>
        <v>20/02/2020</v>
      </c>
      <c r="W60" s="22"/>
      <c r="X60" s="23"/>
      <c r="Y60" s="17"/>
      <c r="Z60" s="17"/>
      <c r="AA60" s="17"/>
      <c r="AB60" s="17"/>
      <c r="AC60" s="17"/>
      <c r="AD60" s="43"/>
      <c r="AE60" s="25"/>
      <c r="AG60" s="26"/>
      <c r="AH60" s="26"/>
      <c r="AI60" s="26"/>
      <c r="AJ60" s="26"/>
      <c r="AK60" s="26"/>
      <c r="AL60" s="26"/>
      <c r="AM60" s="26"/>
      <c r="AN60" s="26"/>
    </row>
    <row r="61" spans="1:40" x14ac:dyDescent="0.2">
      <c r="A61" s="6">
        <v>374</v>
      </c>
      <c r="B61" s="7" t="s">
        <v>280</v>
      </c>
      <c r="C61" s="9" t="s">
        <v>281</v>
      </c>
      <c r="D61" s="29" t="s">
        <v>282</v>
      </c>
      <c r="E61" s="53">
        <v>436868445</v>
      </c>
      <c r="F61" s="11" t="s">
        <v>283</v>
      </c>
      <c r="G61" s="7" t="s">
        <v>284</v>
      </c>
      <c r="H61" s="12">
        <v>436868445</v>
      </c>
      <c r="I61" s="13">
        <v>43882</v>
      </c>
      <c r="J61" s="14" t="s">
        <v>36</v>
      </c>
      <c r="K61" s="9" t="s">
        <v>285</v>
      </c>
      <c r="L61" s="31" t="s">
        <v>286</v>
      </c>
      <c r="M61" s="16">
        <v>3214449448</v>
      </c>
      <c r="N61" s="9" t="s">
        <v>100</v>
      </c>
      <c r="O61" s="14" t="s">
        <v>40</v>
      </c>
      <c r="P61" s="14" t="s">
        <v>41</v>
      </c>
      <c r="Q61" s="18">
        <v>10</v>
      </c>
      <c r="R61" s="19">
        <v>43886</v>
      </c>
      <c r="S61" s="19">
        <v>44189</v>
      </c>
      <c r="T61" s="14">
        <v>464</v>
      </c>
      <c r="U61" s="20">
        <f t="shared" si="2"/>
        <v>436868445</v>
      </c>
      <c r="V61" s="39" t="str">
        <f t="shared" si="3"/>
        <v>21/02/2020</v>
      </c>
      <c r="W61" s="22"/>
      <c r="X61" s="23"/>
      <c r="Y61" s="17"/>
      <c r="Z61" s="17"/>
      <c r="AA61" s="17"/>
      <c r="AB61" s="17"/>
      <c r="AC61" s="17"/>
      <c r="AD61" s="43"/>
      <c r="AE61" s="25"/>
      <c r="AG61" s="26"/>
      <c r="AH61" s="26"/>
      <c r="AI61" s="26"/>
      <c r="AJ61" s="26"/>
      <c r="AK61" s="26"/>
      <c r="AL61" s="26"/>
      <c r="AM61" s="26"/>
      <c r="AN61" s="26"/>
    </row>
    <row r="62" spans="1:40" x14ac:dyDescent="0.25">
      <c r="A62" s="6">
        <v>375</v>
      </c>
      <c r="B62" s="7" t="s">
        <v>287</v>
      </c>
      <c r="C62" s="9" t="s">
        <v>33</v>
      </c>
      <c r="D62" s="9" t="s">
        <v>259</v>
      </c>
      <c r="E62" s="27">
        <v>3419400</v>
      </c>
      <c r="F62" s="11">
        <v>211020105</v>
      </c>
      <c r="G62" s="7" t="s">
        <v>288</v>
      </c>
      <c r="H62" s="27">
        <v>4170000</v>
      </c>
      <c r="I62" s="41">
        <v>43861</v>
      </c>
      <c r="J62" s="14" t="s">
        <v>55</v>
      </c>
      <c r="K62" s="9" t="s">
        <v>289</v>
      </c>
      <c r="L62" s="31" t="s">
        <v>279</v>
      </c>
      <c r="M62" s="16">
        <v>3204353912</v>
      </c>
      <c r="N62" s="9" t="s">
        <v>255</v>
      </c>
      <c r="O62" s="14" t="s">
        <v>40</v>
      </c>
      <c r="P62" s="14" t="s">
        <v>41</v>
      </c>
      <c r="Q62" s="18">
        <v>2</v>
      </c>
      <c r="R62" s="19">
        <v>43891</v>
      </c>
      <c r="S62" s="19">
        <v>43951</v>
      </c>
      <c r="T62" s="14">
        <v>492</v>
      </c>
      <c r="U62" s="20">
        <f t="shared" si="2"/>
        <v>3419400</v>
      </c>
      <c r="V62" s="39" t="str">
        <f t="shared" si="3"/>
        <v>28/02/2020</v>
      </c>
      <c r="W62" s="42"/>
      <c r="X62" s="23"/>
      <c r="Y62" s="17"/>
      <c r="Z62" s="17"/>
      <c r="AA62" s="17"/>
      <c r="AB62" s="17"/>
      <c r="AC62" s="17"/>
      <c r="AD62" s="43"/>
      <c r="AE62" s="25"/>
      <c r="AG62" s="26"/>
      <c r="AH62" s="26"/>
      <c r="AI62" s="26"/>
      <c r="AJ62" s="26"/>
      <c r="AK62" s="26"/>
      <c r="AL62" s="26"/>
      <c r="AM62" s="26"/>
      <c r="AN62" s="26"/>
    </row>
    <row r="63" spans="1:40" x14ac:dyDescent="0.25">
      <c r="A63" s="6">
        <v>376</v>
      </c>
      <c r="B63" s="7" t="s">
        <v>287</v>
      </c>
      <c r="C63" s="9" t="s">
        <v>33</v>
      </c>
      <c r="D63" s="9" t="s">
        <v>170</v>
      </c>
      <c r="E63" s="27">
        <v>14000000</v>
      </c>
      <c r="F63" s="11">
        <v>211020105</v>
      </c>
      <c r="G63" s="7" t="s">
        <v>290</v>
      </c>
      <c r="H63" s="12">
        <v>14000000</v>
      </c>
      <c r="I63" s="13">
        <v>43887</v>
      </c>
      <c r="J63" s="14" t="s">
        <v>55</v>
      </c>
      <c r="K63" s="9" t="s">
        <v>291</v>
      </c>
      <c r="L63" s="31" t="s">
        <v>292</v>
      </c>
      <c r="M63" s="16">
        <v>3206156007</v>
      </c>
      <c r="N63" s="9" t="s">
        <v>140</v>
      </c>
      <c r="O63" s="14" t="s">
        <v>40</v>
      </c>
      <c r="P63" s="14" t="s">
        <v>41</v>
      </c>
      <c r="Q63" s="18">
        <v>4</v>
      </c>
      <c r="R63" s="19">
        <v>43891</v>
      </c>
      <c r="S63" s="19">
        <v>44012</v>
      </c>
      <c r="T63" s="14">
        <v>793</v>
      </c>
      <c r="U63" s="20">
        <f t="shared" si="2"/>
        <v>14000000</v>
      </c>
      <c r="V63" s="39" t="str">
        <f t="shared" si="3"/>
        <v>28/02/2020</v>
      </c>
      <c r="W63" s="22"/>
      <c r="X63" s="23"/>
      <c r="Y63" s="17"/>
      <c r="Z63" s="17"/>
      <c r="AA63" s="17"/>
      <c r="AB63" s="17"/>
      <c r="AC63" s="17"/>
      <c r="AD63" s="43"/>
      <c r="AE63" s="25"/>
      <c r="AG63" s="26"/>
      <c r="AH63" s="26"/>
      <c r="AI63" s="26"/>
      <c r="AJ63" s="26"/>
      <c r="AK63" s="26"/>
      <c r="AL63" s="26"/>
      <c r="AM63" s="26"/>
      <c r="AN63" s="26"/>
    </row>
    <row r="164" spans="1:40" ht="11.25" x14ac:dyDescent="0.25">
      <c r="A164" s="26"/>
      <c r="B164" s="26"/>
      <c r="C164" s="26"/>
      <c r="D164" s="26"/>
      <c r="E164" s="59"/>
      <c r="F164" s="26"/>
      <c r="G164" s="26"/>
      <c r="H164" s="26"/>
      <c r="I164" s="26"/>
      <c r="K164" s="26"/>
      <c r="L164" s="26"/>
      <c r="M164" s="26"/>
      <c r="N164" s="26"/>
      <c r="Q164" s="26"/>
      <c r="R164" s="26"/>
      <c r="S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</row>
    <row r="492" spans="1:40" ht="11.25" x14ac:dyDescent="0.25">
      <c r="A492" s="26"/>
      <c r="B492" s="26"/>
      <c r="C492" s="26"/>
      <c r="D492" s="26"/>
      <c r="E492" s="59"/>
      <c r="F492" s="26"/>
      <c r="G492" s="26"/>
      <c r="H492" s="26"/>
      <c r="I492" s="26"/>
      <c r="K492" s="26"/>
      <c r="L492" s="26"/>
      <c r="M492" s="26"/>
      <c r="N492" s="26"/>
      <c r="Q492" s="26"/>
      <c r="R492" s="26"/>
      <c r="S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</row>
    <row r="964" spans="1:40" x14ac:dyDescent="0.25">
      <c r="A964" s="26"/>
      <c r="B964" s="60"/>
      <c r="C964" s="61">
        <v>0</v>
      </c>
      <c r="G964" s="60"/>
      <c r="R964" s="60"/>
      <c r="S964" s="60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</row>
  </sheetData>
  <mergeCells count="27">
    <mergeCell ref="W1:W2"/>
    <mergeCell ref="X1:X2"/>
    <mergeCell ref="Y1:AC1"/>
    <mergeCell ref="AD1:AD2"/>
    <mergeCell ref="AE1:AE2"/>
    <mergeCell ref="V1:V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hyperlinks>
    <hyperlink ref="L3" r:id="rId1"/>
    <hyperlink ref="L4" r:id="rId2"/>
    <hyperlink ref="L6" r:id="rId3"/>
    <hyperlink ref="L7" r:id="rId4"/>
    <hyperlink ref="L8" r:id="rId5"/>
    <hyperlink ref="L9" r:id="rId6"/>
    <hyperlink ref="L5" r:id="rId7"/>
    <hyperlink ref="L10" r:id="rId8"/>
    <hyperlink ref="L11" r:id="rId9"/>
    <hyperlink ref="L13" r:id="rId10"/>
    <hyperlink ref="L14" r:id="rId11"/>
    <hyperlink ref="L15" r:id="rId12"/>
    <hyperlink ref="L16" r:id="rId13"/>
    <hyperlink ref="L12" r:id="rId14"/>
    <hyperlink ref="L17" r:id="rId15"/>
    <hyperlink ref="L18" r:id="rId16"/>
    <hyperlink ref="L19" r:id="rId17"/>
    <hyperlink ref="L20" r:id="rId18"/>
    <hyperlink ref="L35" r:id="rId19"/>
    <hyperlink ref="L28" r:id="rId20"/>
    <hyperlink ref="L27" r:id="rId21"/>
    <hyperlink ref="L36" r:id="rId22"/>
    <hyperlink ref="L37" r:id="rId23"/>
    <hyperlink ref="L38" r:id="rId24"/>
    <hyperlink ref="L21" r:id="rId25"/>
    <hyperlink ref="L22" r:id="rId26"/>
    <hyperlink ref="L23" r:id="rId27"/>
    <hyperlink ref="L24" r:id="rId28"/>
    <hyperlink ref="L25" r:id="rId29"/>
    <hyperlink ref="L26" r:id="rId30"/>
    <hyperlink ref="L29" r:id="rId31"/>
    <hyperlink ref="L39" r:id="rId32"/>
    <hyperlink ref="L30" r:id="rId33"/>
    <hyperlink ref="L31" r:id="rId34"/>
    <hyperlink ref="L32" r:id="rId35"/>
    <hyperlink ref="L33" r:id="rId36"/>
    <hyperlink ref="L34" r:id="rId37"/>
    <hyperlink ref="L42" r:id="rId38"/>
    <hyperlink ref="L41" r:id="rId39"/>
    <hyperlink ref="L43" r:id="rId40"/>
    <hyperlink ref="L44" r:id="rId41"/>
    <hyperlink ref="L45" r:id="rId42"/>
    <hyperlink ref="L46" r:id="rId43"/>
    <hyperlink ref="L47" r:id="rId44"/>
    <hyperlink ref="L48" r:id="rId45"/>
    <hyperlink ref="L49" r:id="rId46"/>
    <hyperlink ref="L50" r:id="rId47"/>
    <hyperlink ref="L51" r:id="rId48"/>
    <hyperlink ref="L61" r:id="rId49"/>
    <hyperlink ref="L52" r:id="rId50"/>
    <hyperlink ref="L53" r:id="rId51"/>
    <hyperlink ref="L40" r:id="rId52"/>
    <hyperlink ref="L54" r:id="rId53"/>
    <hyperlink ref="L55" r:id="rId54"/>
    <hyperlink ref="L56" r:id="rId55"/>
    <hyperlink ref="L58" r:id="rId56"/>
    <hyperlink ref="L59" r:id="rId57"/>
    <hyperlink ref="L60" r:id="rId58"/>
    <hyperlink ref="L62" r:id="rId59"/>
    <hyperlink ref="L63" r:id="rId60"/>
  </hyperlinks>
  <pageMargins left="0.7" right="0.7" top="0.75" bottom="0.75" header="0.3" footer="0.3"/>
  <legacy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2020-03-18T17:19:13Z</dcterms:created>
  <dcterms:modified xsi:type="dcterms:W3CDTF">2020-03-18T22:39:27Z</dcterms:modified>
</cp:coreProperties>
</file>